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Claude\Book\reels\output\bb\"/>
    </mc:Choice>
  </mc:AlternateContent>
  <xr:revisionPtr revIDLastSave="0" documentId="13_ncr:1_{3D01E577-25EE-4ACC-9CB3-5B211D4F43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ad me" sheetId="1" r:id="rId1"/>
    <sheet name="Summary" sheetId="2" r:id="rId2"/>
    <sheet name="EURUSD 1H bounce" sheetId="3" r:id="rId3"/>
    <sheet name="BTC 1H bounce" sheetId="4" r:id="rId4"/>
    <sheet name="BTC Daily breakout" sheetId="5" r:id="rId5"/>
  </sheets>
  <calcPr calcId="191029"/>
</workbook>
</file>

<file path=xl/calcChain.xml><?xml version="1.0" encoding="utf-8"?>
<calcChain xmlns="http://schemas.openxmlformats.org/spreadsheetml/2006/main">
  <c r="G73" i="5" l="1"/>
  <c r="F73" i="5"/>
  <c r="H73" i="5" s="1"/>
  <c r="G72" i="5"/>
  <c r="F72" i="5"/>
  <c r="H72" i="5" s="1"/>
  <c r="G71" i="5"/>
  <c r="F71" i="5"/>
  <c r="H71" i="5" s="1"/>
  <c r="G70" i="5"/>
  <c r="H70" i="5" s="1"/>
  <c r="F70" i="5"/>
  <c r="G69" i="5"/>
  <c r="F69" i="5"/>
  <c r="H69" i="5" s="1"/>
  <c r="H68" i="5"/>
  <c r="G68" i="5"/>
  <c r="F68" i="5"/>
  <c r="G67" i="5"/>
  <c r="F67" i="5"/>
  <c r="G66" i="5"/>
  <c r="F66" i="5"/>
  <c r="H66" i="5" s="1"/>
  <c r="G65" i="5"/>
  <c r="F65" i="5"/>
  <c r="G64" i="5"/>
  <c r="F64" i="5"/>
  <c r="H64" i="5" s="1"/>
  <c r="G63" i="5"/>
  <c r="F63" i="5"/>
  <c r="G62" i="5"/>
  <c r="F62" i="5"/>
  <c r="H62" i="5" s="1"/>
  <c r="G61" i="5"/>
  <c r="F61" i="5"/>
  <c r="H61" i="5" s="1"/>
  <c r="H60" i="5"/>
  <c r="G60" i="5"/>
  <c r="F60" i="5"/>
  <c r="G59" i="5"/>
  <c r="F59" i="5"/>
  <c r="G58" i="5"/>
  <c r="F58" i="5"/>
  <c r="H58" i="5" s="1"/>
  <c r="G57" i="5"/>
  <c r="F57" i="5"/>
  <c r="G56" i="5"/>
  <c r="F56" i="5"/>
  <c r="H56" i="5" s="1"/>
  <c r="G55" i="5"/>
  <c r="F55" i="5"/>
  <c r="G54" i="5"/>
  <c r="H54" i="5" s="1"/>
  <c r="F54" i="5"/>
  <c r="G53" i="5"/>
  <c r="F53" i="5"/>
  <c r="H53" i="5" s="1"/>
  <c r="H52" i="5"/>
  <c r="G52" i="5"/>
  <c r="F52" i="5"/>
  <c r="G51" i="5"/>
  <c r="F51" i="5"/>
  <c r="H51" i="5" s="1"/>
  <c r="G50" i="5"/>
  <c r="F50" i="5"/>
  <c r="H50" i="5" s="1"/>
  <c r="G49" i="5"/>
  <c r="F49" i="5"/>
  <c r="G48" i="5"/>
  <c r="F48" i="5"/>
  <c r="H48" i="5" s="1"/>
  <c r="G47" i="5"/>
  <c r="F47" i="5"/>
  <c r="G46" i="5"/>
  <c r="F46" i="5"/>
  <c r="H46" i="5" s="1"/>
  <c r="G45" i="5"/>
  <c r="F45" i="5"/>
  <c r="H45" i="5" s="1"/>
  <c r="H44" i="5"/>
  <c r="G44" i="5"/>
  <c r="F44" i="5"/>
  <c r="G43" i="5"/>
  <c r="F43" i="5"/>
  <c r="G42" i="5"/>
  <c r="F42" i="5"/>
  <c r="H42" i="5" s="1"/>
  <c r="G41" i="5"/>
  <c r="F41" i="5"/>
  <c r="G40" i="5"/>
  <c r="F40" i="5"/>
  <c r="H40" i="5" s="1"/>
  <c r="G39" i="5"/>
  <c r="F39" i="5"/>
  <c r="G38" i="5"/>
  <c r="H38" i="5" s="1"/>
  <c r="F38" i="5"/>
  <c r="G37" i="5"/>
  <c r="F37" i="5"/>
  <c r="H37" i="5" s="1"/>
  <c r="H36" i="5"/>
  <c r="G36" i="5"/>
  <c r="F36" i="5"/>
  <c r="G35" i="5"/>
  <c r="F35" i="5"/>
  <c r="G34" i="5"/>
  <c r="F34" i="5"/>
  <c r="H34" i="5" s="1"/>
  <c r="G33" i="5"/>
  <c r="F33" i="5"/>
  <c r="G32" i="5"/>
  <c r="F32" i="5"/>
  <c r="H32" i="5" s="1"/>
  <c r="G31" i="5"/>
  <c r="F31" i="5"/>
  <c r="H31" i="5" s="1"/>
  <c r="G30" i="5"/>
  <c r="F30" i="5"/>
  <c r="H30" i="5" s="1"/>
  <c r="G29" i="5"/>
  <c r="F29" i="5"/>
  <c r="H29" i="5" s="1"/>
  <c r="H28" i="5"/>
  <c r="G28" i="5"/>
  <c r="F28" i="5"/>
  <c r="G27" i="5"/>
  <c r="F27" i="5"/>
  <c r="G26" i="5"/>
  <c r="F26" i="5"/>
  <c r="H26" i="5" s="1"/>
  <c r="G25" i="5"/>
  <c r="F25" i="5"/>
  <c r="G24" i="5"/>
  <c r="F24" i="5"/>
  <c r="H24" i="5" s="1"/>
  <c r="G23" i="5"/>
  <c r="F23" i="5"/>
  <c r="G22" i="5"/>
  <c r="F22" i="5"/>
  <c r="H22" i="5" s="1"/>
  <c r="G21" i="5"/>
  <c r="F21" i="5"/>
  <c r="H20" i="5"/>
  <c r="G20" i="5"/>
  <c r="F20" i="5"/>
  <c r="G19" i="5"/>
  <c r="F19" i="5"/>
  <c r="H19" i="5" s="1"/>
  <c r="G18" i="5"/>
  <c r="F18" i="5"/>
  <c r="H18" i="5" s="1"/>
  <c r="G17" i="5"/>
  <c r="F17" i="5"/>
  <c r="G16" i="5"/>
  <c r="F16" i="5"/>
  <c r="H16" i="5" s="1"/>
  <c r="G15" i="5"/>
  <c r="F15" i="5"/>
  <c r="H15" i="5" s="1"/>
  <c r="G14" i="5"/>
  <c r="H14" i="5" s="1"/>
  <c r="F14" i="5"/>
  <c r="G13" i="5"/>
  <c r="F13" i="5"/>
  <c r="H13" i="5" s="1"/>
  <c r="H12" i="5"/>
  <c r="G12" i="5"/>
  <c r="F12" i="5"/>
  <c r="G11" i="5"/>
  <c r="F11" i="5"/>
  <c r="G10" i="5"/>
  <c r="F10" i="5"/>
  <c r="H10" i="5" s="1"/>
  <c r="G9" i="5"/>
  <c r="F9" i="5"/>
  <c r="G8" i="5"/>
  <c r="F8" i="5"/>
  <c r="H8" i="5" s="1"/>
  <c r="G7" i="5"/>
  <c r="F7" i="5"/>
  <c r="G6" i="5"/>
  <c r="F6" i="5"/>
  <c r="H6" i="5" s="1"/>
  <c r="G5" i="5"/>
  <c r="F5" i="5"/>
  <c r="H4" i="5"/>
  <c r="G4" i="5"/>
  <c r="F4" i="5"/>
  <c r="G3" i="5"/>
  <c r="F3" i="5"/>
  <c r="G2" i="5"/>
  <c r="F2" i="5"/>
  <c r="H2" i="5" s="1"/>
  <c r="I2" i="5" s="1"/>
  <c r="G334" i="4"/>
  <c r="F334" i="4"/>
  <c r="H334" i="4" s="1"/>
  <c r="G333" i="4"/>
  <c r="F333" i="4"/>
  <c r="H333" i="4" s="1"/>
  <c r="G332" i="4"/>
  <c r="F332" i="4"/>
  <c r="H332" i="4" s="1"/>
  <c r="H331" i="4"/>
  <c r="G331" i="4"/>
  <c r="F331" i="4"/>
  <c r="G330" i="4"/>
  <c r="F330" i="4"/>
  <c r="H330" i="4" s="1"/>
  <c r="H329" i="4"/>
  <c r="G329" i="4"/>
  <c r="F329" i="4"/>
  <c r="G328" i="4"/>
  <c r="F328" i="4"/>
  <c r="G327" i="4"/>
  <c r="F327" i="4"/>
  <c r="H327" i="4" s="1"/>
  <c r="G326" i="4"/>
  <c r="F326" i="4"/>
  <c r="G325" i="4"/>
  <c r="H325" i="4" s="1"/>
  <c r="F325" i="4"/>
  <c r="G324" i="4"/>
  <c r="F324" i="4"/>
  <c r="H323" i="4"/>
  <c r="G323" i="4"/>
  <c r="F323" i="4"/>
  <c r="G322" i="4"/>
  <c r="F322" i="4"/>
  <c r="H322" i="4" s="1"/>
  <c r="G321" i="4"/>
  <c r="F321" i="4"/>
  <c r="H321" i="4" s="1"/>
  <c r="G320" i="4"/>
  <c r="F320" i="4"/>
  <c r="G319" i="4"/>
  <c r="F319" i="4"/>
  <c r="H319" i="4" s="1"/>
  <c r="G318" i="4"/>
  <c r="F318" i="4"/>
  <c r="H318" i="4" s="1"/>
  <c r="G317" i="4"/>
  <c r="F317" i="4"/>
  <c r="H317" i="4" s="1"/>
  <c r="G316" i="4"/>
  <c r="F316" i="4"/>
  <c r="H315" i="4"/>
  <c r="G315" i="4"/>
  <c r="F315" i="4"/>
  <c r="G314" i="4"/>
  <c r="F314" i="4"/>
  <c r="H314" i="4" s="1"/>
  <c r="H313" i="4"/>
  <c r="G313" i="4"/>
  <c r="F313" i="4"/>
  <c r="G312" i="4"/>
  <c r="F312" i="4"/>
  <c r="G311" i="4"/>
  <c r="F311" i="4"/>
  <c r="H311" i="4" s="1"/>
  <c r="G310" i="4"/>
  <c r="F310" i="4"/>
  <c r="H310" i="4" s="1"/>
  <c r="G309" i="4"/>
  <c r="H309" i="4" s="1"/>
  <c r="F309" i="4"/>
  <c r="G308" i="4"/>
  <c r="F308" i="4"/>
  <c r="G307" i="4"/>
  <c r="F307" i="4"/>
  <c r="G306" i="4"/>
  <c r="F306" i="4"/>
  <c r="H306" i="4" s="1"/>
  <c r="H305" i="4"/>
  <c r="G305" i="4"/>
  <c r="F305" i="4"/>
  <c r="G304" i="4"/>
  <c r="F304" i="4"/>
  <c r="H304" i="4" s="1"/>
  <c r="G303" i="4"/>
  <c r="F303" i="4"/>
  <c r="H303" i="4" s="1"/>
  <c r="G302" i="4"/>
  <c r="F302" i="4"/>
  <c r="H302" i="4" s="1"/>
  <c r="G301" i="4"/>
  <c r="F301" i="4"/>
  <c r="H301" i="4" s="1"/>
  <c r="G300" i="4"/>
  <c r="F300" i="4"/>
  <c r="G299" i="4"/>
  <c r="F299" i="4"/>
  <c r="H299" i="4" s="1"/>
  <c r="G298" i="4"/>
  <c r="F298" i="4"/>
  <c r="H298" i="4" s="1"/>
  <c r="G297" i="4"/>
  <c r="F297" i="4"/>
  <c r="H297" i="4" s="1"/>
  <c r="G296" i="4"/>
  <c r="F296" i="4"/>
  <c r="G295" i="4"/>
  <c r="F295" i="4"/>
  <c r="G294" i="4"/>
  <c r="F294" i="4"/>
  <c r="H294" i="4" s="1"/>
  <c r="G293" i="4"/>
  <c r="F293" i="4"/>
  <c r="H293" i="4" s="1"/>
  <c r="G292" i="4"/>
  <c r="F292" i="4"/>
  <c r="H291" i="4"/>
  <c r="G291" i="4"/>
  <c r="F291" i="4"/>
  <c r="G290" i="4"/>
  <c r="F290" i="4"/>
  <c r="H290" i="4" s="1"/>
  <c r="G289" i="4"/>
  <c r="F289" i="4"/>
  <c r="H289" i="4" s="1"/>
  <c r="G288" i="4"/>
  <c r="F288" i="4"/>
  <c r="H288" i="4" s="1"/>
  <c r="G287" i="4"/>
  <c r="F287" i="4"/>
  <c r="H287" i="4" s="1"/>
  <c r="G286" i="4"/>
  <c r="F286" i="4"/>
  <c r="H286" i="4" s="1"/>
  <c r="H285" i="4"/>
  <c r="G285" i="4"/>
  <c r="F285" i="4"/>
  <c r="G284" i="4"/>
  <c r="F284" i="4"/>
  <c r="G283" i="4"/>
  <c r="F283" i="4"/>
  <c r="H283" i="4" s="1"/>
  <c r="G282" i="4"/>
  <c r="F282" i="4"/>
  <c r="G281" i="4"/>
  <c r="F281" i="4"/>
  <c r="H281" i="4" s="1"/>
  <c r="G280" i="4"/>
  <c r="F280" i="4"/>
  <c r="G279" i="4"/>
  <c r="F279" i="4"/>
  <c r="G278" i="4"/>
  <c r="F278" i="4"/>
  <c r="G277" i="4"/>
  <c r="H277" i="4" s="1"/>
  <c r="F277" i="4"/>
  <c r="G276" i="4"/>
  <c r="F276" i="4"/>
  <c r="G275" i="4"/>
  <c r="F275" i="4"/>
  <c r="G274" i="4"/>
  <c r="F274" i="4"/>
  <c r="H273" i="4"/>
  <c r="G273" i="4"/>
  <c r="F273" i="4"/>
  <c r="G272" i="4"/>
  <c r="F272" i="4"/>
  <c r="G271" i="4"/>
  <c r="F271" i="4"/>
  <c r="H271" i="4" s="1"/>
  <c r="G270" i="4"/>
  <c r="F270" i="4"/>
  <c r="H270" i="4" s="1"/>
  <c r="G269" i="4"/>
  <c r="F269" i="4"/>
  <c r="H269" i="4" s="1"/>
  <c r="G268" i="4"/>
  <c r="F268" i="4"/>
  <c r="G267" i="4"/>
  <c r="F267" i="4"/>
  <c r="G266" i="4"/>
  <c r="F266" i="4"/>
  <c r="G265" i="4"/>
  <c r="F265" i="4"/>
  <c r="H265" i="4" s="1"/>
  <c r="G264" i="4"/>
  <c r="F264" i="4"/>
  <c r="G263" i="4"/>
  <c r="F263" i="4"/>
  <c r="H263" i="4" s="1"/>
  <c r="G262" i="4"/>
  <c r="F262" i="4"/>
  <c r="G261" i="4"/>
  <c r="F261" i="4"/>
  <c r="G260" i="4"/>
  <c r="F260" i="4"/>
  <c r="G259" i="4"/>
  <c r="F259" i="4"/>
  <c r="H259" i="4" s="1"/>
  <c r="G258" i="4"/>
  <c r="F258" i="4"/>
  <c r="H258" i="4" s="1"/>
  <c r="G257" i="4"/>
  <c r="F257" i="4"/>
  <c r="H257" i="4" s="1"/>
  <c r="G256" i="4"/>
  <c r="F256" i="4"/>
  <c r="H256" i="4" s="1"/>
  <c r="G255" i="4"/>
  <c r="H255" i="4" s="1"/>
  <c r="F255" i="4"/>
  <c r="G254" i="4"/>
  <c r="F254" i="4"/>
  <c r="G253" i="4"/>
  <c r="H253" i="4" s="1"/>
  <c r="F253" i="4"/>
  <c r="G252" i="4"/>
  <c r="F252" i="4"/>
  <c r="G251" i="4"/>
  <c r="F251" i="4"/>
  <c r="G250" i="4"/>
  <c r="F250" i="4"/>
  <c r="H250" i="4" s="1"/>
  <c r="G249" i="4"/>
  <c r="F249" i="4"/>
  <c r="G248" i="4"/>
  <c r="F248" i="4"/>
  <c r="G247" i="4"/>
  <c r="F247" i="4"/>
  <c r="G246" i="4"/>
  <c r="F246" i="4"/>
  <c r="H245" i="4"/>
  <c r="G245" i="4"/>
  <c r="F245" i="4"/>
  <c r="G244" i="4"/>
  <c r="F244" i="4"/>
  <c r="G243" i="4"/>
  <c r="F243" i="4"/>
  <c r="G242" i="4"/>
  <c r="F242" i="4"/>
  <c r="G241" i="4"/>
  <c r="F241" i="4"/>
  <c r="H241" i="4" s="1"/>
  <c r="G240" i="4"/>
  <c r="F240" i="4"/>
  <c r="H240" i="4" s="1"/>
  <c r="G239" i="4"/>
  <c r="F239" i="4"/>
  <c r="H239" i="4" s="1"/>
  <c r="G238" i="4"/>
  <c r="F238" i="4"/>
  <c r="G237" i="4"/>
  <c r="F237" i="4"/>
  <c r="H237" i="4" s="1"/>
  <c r="G236" i="4"/>
  <c r="F236" i="4"/>
  <c r="H236" i="4" s="1"/>
  <c r="G235" i="4"/>
  <c r="H235" i="4" s="1"/>
  <c r="F235" i="4"/>
  <c r="G234" i="4"/>
  <c r="H234" i="4" s="1"/>
  <c r="F234" i="4"/>
  <c r="H233" i="4"/>
  <c r="G233" i="4"/>
  <c r="F233" i="4"/>
  <c r="G232" i="4"/>
  <c r="F232" i="4"/>
  <c r="G231" i="4"/>
  <c r="F231" i="4"/>
  <c r="G230" i="4"/>
  <c r="H230" i="4" s="1"/>
  <c r="F230" i="4"/>
  <c r="G229" i="4"/>
  <c r="F229" i="4"/>
  <c r="H229" i="4" s="1"/>
  <c r="G228" i="4"/>
  <c r="F228" i="4"/>
  <c r="G227" i="4"/>
  <c r="H227" i="4" s="1"/>
  <c r="F227" i="4"/>
  <c r="G226" i="4"/>
  <c r="F226" i="4"/>
  <c r="H226" i="4" s="1"/>
  <c r="G225" i="4"/>
  <c r="F225" i="4"/>
  <c r="G224" i="4"/>
  <c r="F224" i="4"/>
  <c r="G223" i="4"/>
  <c r="H223" i="4" s="1"/>
  <c r="F223" i="4"/>
  <c r="G222" i="4"/>
  <c r="F222" i="4"/>
  <c r="H222" i="4" s="1"/>
  <c r="G221" i="4"/>
  <c r="F221" i="4"/>
  <c r="H221" i="4" s="1"/>
  <c r="G220" i="4"/>
  <c r="F220" i="4"/>
  <c r="H220" i="4" s="1"/>
  <c r="G219" i="4"/>
  <c r="H219" i="4" s="1"/>
  <c r="F219" i="4"/>
  <c r="G218" i="4"/>
  <c r="H218" i="4" s="1"/>
  <c r="F218" i="4"/>
  <c r="H217" i="4"/>
  <c r="G217" i="4"/>
  <c r="F217" i="4"/>
  <c r="G216" i="4"/>
  <c r="F216" i="4"/>
  <c r="G215" i="4"/>
  <c r="H215" i="4" s="1"/>
  <c r="F215" i="4"/>
  <c r="G214" i="4"/>
  <c r="H214" i="4" s="1"/>
  <c r="F214" i="4"/>
  <c r="G213" i="4"/>
  <c r="F213" i="4"/>
  <c r="H213" i="4" s="1"/>
  <c r="G212" i="4"/>
  <c r="F212" i="4"/>
  <c r="H212" i="4" s="1"/>
  <c r="G211" i="4"/>
  <c r="H211" i="4" s="1"/>
  <c r="F211" i="4"/>
  <c r="G210" i="4"/>
  <c r="F210" i="4"/>
  <c r="H210" i="4" s="1"/>
  <c r="G209" i="4"/>
  <c r="H209" i="4" s="1"/>
  <c r="F209" i="4"/>
  <c r="G208" i="4"/>
  <c r="H208" i="4" s="1"/>
  <c r="F208" i="4"/>
  <c r="G207" i="4"/>
  <c r="H207" i="4" s="1"/>
  <c r="F207" i="4"/>
  <c r="G206" i="4"/>
  <c r="F206" i="4"/>
  <c r="H206" i="4" s="1"/>
  <c r="G205" i="4"/>
  <c r="H205" i="4" s="1"/>
  <c r="F205" i="4"/>
  <c r="G204" i="4"/>
  <c r="H204" i="4" s="1"/>
  <c r="F204" i="4"/>
  <c r="G203" i="4"/>
  <c r="F203" i="4"/>
  <c r="G202" i="4"/>
  <c r="F202" i="4"/>
  <c r="G201" i="4"/>
  <c r="F201" i="4"/>
  <c r="H201" i="4" s="1"/>
  <c r="G200" i="4"/>
  <c r="F200" i="4"/>
  <c r="H200" i="4" s="1"/>
  <c r="G199" i="4"/>
  <c r="F199" i="4"/>
  <c r="G198" i="4"/>
  <c r="H198" i="4" s="1"/>
  <c r="F198" i="4"/>
  <c r="H197" i="4"/>
  <c r="G197" i="4"/>
  <c r="F197" i="4"/>
  <c r="G196" i="4"/>
  <c r="F196" i="4"/>
  <c r="H195" i="4"/>
  <c r="G195" i="4"/>
  <c r="F195" i="4"/>
  <c r="G194" i="4"/>
  <c r="F194" i="4"/>
  <c r="G193" i="4"/>
  <c r="F193" i="4"/>
  <c r="G192" i="4"/>
  <c r="H192" i="4" s="1"/>
  <c r="F192" i="4"/>
  <c r="G191" i="4"/>
  <c r="H191" i="4" s="1"/>
  <c r="F191" i="4"/>
  <c r="H190" i="4"/>
  <c r="G190" i="4"/>
  <c r="F190" i="4"/>
  <c r="G189" i="4"/>
  <c r="F189" i="4"/>
  <c r="H189" i="4" s="1"/>
  <c r="G188" i="4"/>
  <c r="H188" i="4" s="1"/>
  <c r="F188" i="4"/>
  <c r="G187" i="4"/>
  <c r="H187" i="4" s="1"/>
  <c r="F187" i="4"/>
  <c r="G186" i="4"/>
  <c r="F186" i="4"/>
  <c r="H186" i="4" s="1"/>
  <c r="H185" i="4"/>
  <c r="G185" i="4"/>
  <c r="F185" i="4"/>
  <c r="G184" i="4"/>
  <c r="F184" i="4"/>
  <c r="H184" i="4" s="1"/>
  <c r="G183" i="4"/>
  <c r="F183" i="4"/>
  <c r="G182" i="4"/>
  <c r="F182" i="4"/>
  <c r="H182" i="4" s="1"/>
  <c r="G181" i="4"/>
  <c r="F181" i="4"/>
  <c r="H181" i="4" s="1"/>
  <c r="G180" i="4"/>
  <c r="F180" i="4"/>
  <c r="H180" i="4" s="1"/>
  <c r="G179" i="4"/>
  <c r="F179" i="4"/>
  <c r="G178" i="4"/>
  <c r="F178" i="4"/>
  <c r="H178" i="4" s="1"/>
  <c r="G177" i="4"/>
  <c r="F177" i="4"/>
  <c r="G176" i="4"/>
  <c r="F176" i="4"/>
  <c r="G175" i="4"/>
  <c r="F175" i="4"/>
  <c r="G174" i="4"/>
  <c r="H174" i="4" s="1"/>
  <c r="F174" i="4"/>
  <c r="H173" i="4"/>
  <c r="G173" i="4"/>
  <c r="F173" i="4"/>
  <c r="G172" i="4"/>
  <c r="F172" i="4"/>
  <c r="G171" i="4"/>
  <c r="F171" i="4"/>
  <c r="G170" i="4"/>
  <c r="F170" i="4"/>
  <c r="G169" i="4"/>
  <c r="F169" i="4"/>
  <c r="H169" i="4" s="1"/>
  <c r="G168" i="4"/>
  <c r="F168" i="4"/>
  <c r="G167" i="4"/>
  <c r="H167" i="4" s="1"/>
  <c r="F167" i="4"/>
  <c r="H166" i="4"/>
  <c r="G166" i="4"/>
  <c r="F166" i="4"/>
  <c r="G165" i="4"/>
  <c r="F165" i="4"/>
  <c r="H165" i="4" s="1"/>
  <c r="G164" i="4"/>
  <c r="F164" i="4"/>
  <c r="G163" i="4"/>
  <c r="H163" i="4" s="1"/>
  <c r="F163" i="4"/>
  <c r="G162" i="4"/>
  <c r="F162" i="4"/>
  <c r="H162" i="4" s="1"/>
  <c r="G161" i="4"/>
  <c r="H161" i="4" s="1"/>
  <c r="F161" i="4"/>
  <c r="G160" i="4"/>
  <c r="H160" i="4" s="1"/>
  <c r="F160" i="4"/>
  <c r="G159" i="4"/>
  <c r="H159" i="4" s="1"/>
  <c r="F159" i="4"/>
  <c r="G158" i="4"/>
  <c r="F158" i="4"/>
  <c r="H158" i="4" s="1"/>
  <c r="G157" i="4"/>
  <c r="H157" i="4" s="1"/>
  <c r="F157" i="4"/>
  <c r="G156" i="4"/>
  <c r="H156" i="4" s="1"/>
  <c r="F156" i="4"/>
  <c r="G155" i="4"/>
  <c r="F155" i="4"/>
  <c r="G154" i="4"/>
  <c r="F154" i="4"/>
  <c r="G153" i="4"/>
  <c r="F153" i="4"/>
  <c r="H153" i="4" s="1"/>
  <c r="G152" i="4"/>
  <c r="F152" i="4"/>
  <c r="H152" i="4" s="1"/>
  <c r="G151" i="4"/>
  <c r="F151" i="4"/>
  <c r="H150" i="4"/>
  <c r="G150" i="4"/>
  <c r="F150" i="4"/>
  <c r="H149" i="4"/>
  <c r="G149" i="4"/>
  <c r="F149" i="4"/>
  <c r="G148" i="4"/>
  <c r="F148" i="4"/>
  <c r="H148" i="4" s="1"/>
  <c r="G147" i="4"/>
  <c r="H147" i="4" s="1"/>
  <c r="F147" i="4"/>
  <c r="G146" i="4"/>
  <c r="F146" i="4"/>
  <c r="H146" i="4" s="1"/>
  <c r="G145" i="4"/>
  <c r="F145" i="4"/>
  <c r="G144" i="4"/>
  <c r="F144" i="4"/>
  <c r="G143" i="4"/>
  <c r="H143" i="4" s="1"/>
  <c r="F143" i="4"/>
  <c r="G142" i="4"/>
  <c r="H142" i="4" s="1"/>
  <c r="F142" i="4"/>
  <c r="G141" i="4"/>
  <c r="F141" i="4"/>
  <c r="H141" i="4" s="1"/>
  <c r="H140" i="4"/>
  <c r="G140" i="4"/>
  <c r="F140" i="4"/>
  <c r="G139" i="4"/>
  <c r="H139" i="4" s="1"/>
  <c r="F139" i="4"/>
  <c r="G138" i="4"/>
  <c r="F138" i="4"/>
  <c r="H137" i="4"/>
  <c r="G137" i="4"/>
  <c r="F137" i="4"/>
  <c r="G136" i="4"/>
  <c r="F136" i="4"/>
  <c r="H136" i="4" s="1"/>
  <c r="G135" i="4"/>
  <c r="F135" i="4"/>
  <c r="G134" i="4"/>
  <c r="F134" i="4"/>
  <c r="H134" i="4" s="1"/>
  <c r="G133" i="4"/>
  <c r="F133" i="4"/>
  <c r="H133" i="4" s="1"/>
  <c r="G132" i="4"/>
  <c r="F132" i="4"/>
  <c r="H132" i="4" s="1"/>
  <c r="G131" i="4"/>
  <c r="F131" i="4"/>
  <c r="G130" i="4"/>
  <c r="F130" i="4"/>
  <c r="H130" i="4" s="1"/>
  <c r="G129" i="4"/>
  <c r="F129" i="4"/>
  <c r="G128" i="4"/>
  <c r="F128" i="4"/>
  <c r="H128" i="4" s="1"/>
  <c r="G127" i="4"/>
  <c r="F127" i="4"/>
  <c r="G126" i="4"/>
  <c r="F126" i="4"/>
  <c r="H126" i="4" s="1"/>
  <c r="G125" i="4"/>
  <c r="F125" i="4"/>
  <c r="H125" i="4" s="1"/>
  <c r="H124" i="4"/>
  <c r="G124" i="4"/>
  <c r="F124" i="4"/>
  <c r="G123" i="4"/>
  <c r="F123" i="4"/>
  <c r="G122" i="4"/>
  <c r="F122" i="4"/>
  <c r="H122" i="4" s="1"/>
  <c r="G121" i="4"/>
  <c r="F121" i="4"/>
  <c r="H121" i="4" s="1"/>
  <c r="G120" i="4"/>
  <c r="F120" i="4"/>
  <c r="H120" i="4" s="1"/>
  <c r="G119" i="4"/>
  <c r="H119" i="4" s="1"/>
  <c r="F119" i="4"/>
  <c r="G118" i="4"/>
  <c r="F118" i="4"/>
  <c r="H118" i="4" s="1"/>
  <c r="G117" i="4"/>
  <c r="H117" i="4" s="1"/>
  <c r="F117" i="4"/>
  <c r="G116" i="4"/>
  <c r="F116" i="4"/>
  <c r="G115" i="4"/>
  <c r="F115" i="4"/>
  <c r="H115" i="4" s="1"/>
  <c r="G114" i="4"/>
  <c r="F114" i="4"/>
  <c r="H114" i="4" s="1"/>
  <c r="G113" i="4"/>
  <c r="F113" i="4"/>
  <c r="H113" i="4" s="1"/>
  <c r="G112" i="4"/>
  <c r="F112" i="4"/>
  <c r="H112" i="4" s="1"/>
  <c r="G111" i="4"/>
  <c r="F111" i="4"/>
  <c r="G110" i="4"/>
  <c r="F110" i="4"/>
  <c r="H110" i="4" s="1"/>
  <c r="G109" i="4"/>
  <c r="F109" i="4"/>
  <c r="H109" i="4" s="1"/>
  <c r="G108" i="4"/>
  <c r="H108" i="4" s="1"/>
  <c r="F108" i="4"/>
  <c r="G107" i="4"/>
  <c r="F107" i="4"/>
  <c r="G106" i="4"/>
  <c r="F106" i="4"/>
  <c r="G105" i="4"/>
  <c r="F105" i="4"/>
  <c r="H105" i="4" s="1"/>
  <c r="G104" i="4"/>
  <c r="F104" i="4"/>
  <c r="G103" i="4"/>
  <c r="F103" i="4"/>
  <c r="H103" i="4" s="1"/>
  <c r="G102" i="4"/>
  <c r="F102" i="4"/>
  <c r="H102" i="4" s="1"/>
  <c r="H101" i="4"/>
  <c r="G101" i="4"/>
  <c r="F101" i="4"/>
  <c r="G100" i="4"/>
  <c r="F100" i="4"/>
  <c r="H100" i="4" s="1"/>
  <c r="G99" i="4"/>
  <c r="H99" i="4" s="1"/>
  <c r="F99" i="4"/>
  <c r="G98" i="4"/>
  <c r="F98" i="4"/>
  <c r="H98" i="4" s="1"/>
  <c r="G97" i="4"/>
  <c r="F97" i="4"/>
  <c r="G96" i="4"/>
  <c r="H96" i="4" s="1"/>
  <c r="F96" i="4"/>
  <c r="G95" i="4"/>
  <c r="F95" i="4"/>
  <c r="H95" i="4" s="1"/>
  <c r="H94" i="4"/>
  <c r="G94" i="4"/>
  <c r="F94" i="4"/>
  <c r="G93" i="4"/>
  <c r="H93" i="4" s="1"/>
  <c r="F93" i="4"/>
  <c r="G92" i="4"/>
  <c r="F92" i="4"/>
  <c r="H92" i="4" s="1"/>
  <c r="G91" i="4"/>
  <c r="F91" i="4"/>
  <c r="H91" i="4" s="1"/>
  <c r="G90" i="4"/>
  <c r="F90" i="4"/>
  <c r="H90" i="4" s="1"/>
  <c r="G89" i="4"/>
  <c r="F89" i="4"/>
  <c r="G88" i="4"/>
  <c r="F88" i="4"/>
  <c r="H88" i="4" s="1"/>
  <c r="G87" i="4"/>
  <c r="H87" i="4" s="1"/>
  <c r="F87" i="4"/>
  <c r="G86" i="4"/>
  <c r="F86" i="4"/>
  <c r="G85" i="4"/>
  <c r="F85" i="4"/>
  <c r="H85" i="4" s="1"/>
  <c r="G84" i="4"/>
  <c r="F84" i="4"/>
  <c r="H84" i="4" s="1"/>
  <c r="G83" i="4"/>
  <c r="H83" i="4" s="1"/>
  <c r="F83" i="4"/>
  <c r="G82" i="4"/>
  <c r="F82" i="4"/>
  <c r="H82" i="4" s="1"/>
  <c r="H81" i="4"/>
  <c r="G81" i="4"/>
  <c r="F81" i="4"/>
  <c r="G80" i="4"/>
  <c r="F80" i="4"/>
  <c r="H80" i="4" s="1"/>
  <c r="G79" i="4"/>
  <c r="F79" i="4"/>
  <c r="H79" i="4" s="1"/>
  <c r="G78" i="4"/>
  <c r="F78" i="4"/>
  <c r="G77" i="4"/>
  <c r="F77" i="4"/>
  <c r="H77" i="4" s="1"/>
  <c r="G76" i="4"/>
  <c r="F76" i="4"/>
  <c r="G75" i="4"/>
  <c r="H75" i="4" s="1"/>
  <c r="F75" i="4"/>
  <c r="G74" i="4"/>
  <c r="F74" i="4"/>
  <c r="H73" i="4"/>
  <c r="G73" i="4"/>
  <c r="F73" i="4"/>
  <c r="G72" i="4"/>
  <c r="F72" i="4"/>
  <c r="H72" i="4" s="1"/>
  <c r="G71" i="4"/>
  <c r="H71" i="4" s="1"/>
  <c r="F71" i="4"/>
  <c r="G70" i="4"/>
  <c r="F70" i="4"/>
  <c r="G69" i="4"/>
  <c r="F69" i="4"/>
  <c r="H69" i="4" s="1"/>
  <c r="G68" i="4"/>
  <c r="F68" i="4"/>
  <c r="H68" i="4" s="1"/>
  <c r="G67" i="4"/>
  <c r="H67" i="4" s="1"/>
  <c r="F67" i="4"/>
  <c r="G66" i="4"/>
  <c r="F66" i="4"/>
  <c r="H66" i="4" s="1"/>
  <c r="H65" i="4"/>
  <c r="G65" i="4"/>
  <c r="F65" i="4"/>
  <c r="G64" i="4"/>
  <c r="F64" i="4"/>
  <c r="H64" i="4" s="1"/>
  <c r="G63" i="4"/>
  <c r="F63" i="4"/>
  <c r="H63" i="4" s="1"/>
  <c r="G62" i="4"/>
  <c r="F62" i="4"/>
  <c r="G61" i="4"/>
  <c r="F61" i="4"/>
  <c r="H61" i="4" s="1"/>
  <c r="G60" i="4"/>
  <c r="F60" i="4"/>
  <c r="H60" i="4" s="1"/>
  <c r="G59" i="4"/>
  <c r="H59" i="4" s="1"/>
  <c r="F59" i="4"/>
  <c r="G58" i="4"/>
  <c r="F58" i="4"/>
  <c r="H57" i="4"/>
  <c r="G57" i="4"/>
  <c r="F57" i="4"/>
  <c r="G56" i="4"/>
  <c r="F56" i="4"/>
  <c r="H56" i="4" s="1"/>
  <c r="G55" i="4"/>
  <c r="H55" i="4" s="1"/>
  <c r="F55" i="4"/>
  <c r="G54" i="4"/>
  <c r="F54" i="4"/>
  <c r="G53" i="4"/>
  <c r="F53" i="4"/>
  <c r="H53" i="4" s="1"/>
  <c r="G52" i="4"/>
  <c r="F52" i="4"/>
  <c r="H52" i="4" s="1"/>
  <c r="G51" i="4"/>
  <c r="H51" i="4" s="1"/>
  <c r="F51" i="4"/>
  <c r="G50" i="4"/>
  <c r="F50" i="4"/>
  <c r="H50" i="4" s="1"/>
  <c r="H49" i="4"/>
  <c r="G49" i="4"/>
  <c r="F49" i="4"/>
  <c r="G48" i="4"/>
  <c r="F48" i="4"/>
  <c r="H48" i="4" s="1"/>
  <c r="G47" i="4"/>
  <c r="F47" i="4"/>
  <c r="H47" i="4" s="1"/>
  <c r="G46" i="4"/>
  <c r="F46" i="4"/>
  <c r="G45" i="4"/>
  <c r="F45" i="4"/>
  <c r="H45" i="4" s="1"/>
  <c r="G44" i="4"/>
  <c r="F44" i="4"/>
  <c r="G43" i="4"/>
  <c r="H43" i="4" s="1"/>
  <c r="F43" i="4"/>
  <c r="G42" i="4"/>
  <c r="F42" i="4"/>
  <c r="H41" i="4"/>
  <c r="G41" i="4"/>
  <c r="F41" i="4"/>
  <c r="G40" i="4"/>
  <c r="F40" i="4"/>
  <c r="H40" i="4" s="1"/>
  <c r="G39" i="4"/>
  <c r="H39" i="4" s="1"/>
  <c r="F39" i="4"/>
  <c r="G38" i="4"/>
  <c r="F38" i="4"/>
  <c r="G37" i="4"/>
  <c r="F37" i="4"/>
  <c r="G36" i="4"/>
  <c r="F36" i="4"/>
  <c r="G35" i="4"/>
  <c r="F35" i="4"/>
  <c r="H35" i="4" s="1"/>
  <c r="G34" i="4"/>
  <c r="F34" i="4"/>
  <c r="H34" i="4" s="1"/>
  <c r="G33" i="4"/>
  <c r="F33" i="4"/>
  <c r="G32" i="4"/>
  <c r="F32" i="4"/>
  <c r="H32" i="4" s="1"/>
  <c r="G31" i="4"/>
  <c r="H31" i="4" s="1"/>
  <c r="F31" i="4"/>
  <c r="G30" i="4"/>
  <c r="F30" i="4"/>
  <c r="G29" i="4"/>
  <c r="H29" i="4" s="1"/>
  <c r="F29" i="4"/>
  <c r="G28" i="4"/>
  <c r="F28" i="4"/>
  <c r="G27" i="4"/>
  <c r="F27" i="4"/>
  <c r="G26" i="4"/>
  <c r="F26" i="4"/>
  <c r="G25" i="4"/>
  <c r="F25" i="4"/>
  <c r="G24" i="4"/>
  <c r="F24" i="4"/>
  <c r="H23" i="4"/>
  <c r="G23" i="4"/>
  <c r="F23" i="4"/>
  <c r="G22" i="4"/>
  <c r="F22" i="4"/>
  <c r="G21" i="4"/>
  <c r="F21" i="4"/>
  <c r="H21" i="4" s="1"/>
  <c r="G20" i="4"/>
  <c r="F20" i="4"/>
  <c r="H20" i="4" s="1"/>
  <c r="G19" i="4"/>
  <c r="F19" i="4"/>
  <c r="H19" i="4" s="1"/>
  <c r="G18" i="4"/>
  <c r="F18" i="4"/>
  <c r="G17" i="4"/>
  <c r="H17" i="4" s="1"/>
  <c r="F17" i="4"/>
  <c r="G16" i="4"/>
  <c r="F16" i="4"/>
  <c r="G15" i="4"/>
  <c r="F15" i="4"/>
  <c r="H15" i="4" s="1"/>
  <c r="G14" i="4"/>
  <c r="F14" i="4"/>
  <c r="G13" i="4"/>
  <c r="H13" i="4" s="1"/>
  <c r="F13" i="4"/>
  <c r="G12" i="4"/>
  <c r="F12" i="4"/>
  <c r="G11" i="4"/>
  <c r="F11" i="4"/>
  <c r="H11" i="4" s="1"/>
  <c r="G10" i="4"/>
  <c r="F10" i="4"/>
  <c r="G9" i="4"/>
  <c r="F9" i="4"/>
  <c r="G8" i="4"/>
  <c r="F8" i="4"/>
  <c r="G7" i="4"/>
  <c r="F7" i="4"/>
  <c r="H7" i="4" s="1"/>
  <c r="G6" i="4"/>
  <c r="F6" i="4"/>
  <c r="G5" i="4"/>
  <c r="F5" i="4"/>
  <c r="H5" i="4" s="1"/>
  <c r="G4" i="4"/>
  <c r="F4" i="4"/>
  <c r="G3" i="4"/>
  <c r="H3" i="4" s="1"/>
  <c r="F3" i="4"/>
  <c r="G2" i="4"/>
  <c r="F2" i="4"/>
  <c r="H377" i="3"/>
  <c r="G377" i="3"/>
  <c r="F377" i="3"/>
  <c r="G376" i="3"/>
  <c r="F376" i="3"/>
  <c r="H376" i="3" s="1"/>
  <c r="G375" i="3"/>
  <c r="H375" i="3" s="1"/>
  <c r="F375" i="3"/>
  <c r="G374" i="3"/>
  <c r="F374" i="3"/>
  <c r="G373" i="3"/>
  <c r="F373" i="3"/>
  <c r="H373" i="3" s="1"/>
  <c r="G372" i="3"/>
  <c r="F372" i="3"/>
  <c r="H372" i="3" s="1"/>
  <c r="G371" i="3"/>
  <c r="H371" i="3" s="1"/>
  <c r="F371" i="3"/>
  <c r="G370" i="3"/>
  <c r="F370" i="3"/>
  <c r="H369" i="3"/>
  <c r="G369" i="3"/>
  <c r="F369" i="3"/>
  <c r="G368" i="3"/>
  <c r="F368" i="3"/>
  <c r="H368" i="3" s="1"/>
  <c r="G367" i="3"/>
  <c r="F367" i="3"/>
  <c r="H367" i="3" s="1"/>
  <c r="G366" i="3"/>
  <c r="F366" i="3"/>
  <c r="H365" i="3"/>
  <c r="G365" i="3"/>
  <c r="F365" i="3"/>
  <c r="G364" i="3"/>
  <c r="F364" i="3"/>
  <c r="H364" i="3" s="1"/>
  <c r="G363" i="3"/>
  <c r="H363" i="3" s="1"/>
  <c r="F363" i="3"/>
  <c r="G362" i="3"/>
  <c r="F362" i="3"/>
  <c r="H361" i="3"/>
  <c r="G361" i="3"/>
  <c r="F361" i="3"/>
  <c r="G360" i="3"/>
  <c r="F360" i="3"/>
  <c r="H360" i="3" s="1"/>
  <c r="G359" i="3"/>
  <c r="H359" i="3" s="1"/>
  <c r="F359" i="3"/>
  <c r="G358" i="3"/>
  <c r="F358" i="3"/>
  <c r="G357" i="3"/>
  <c r="F357" i="3"/>
  <c r="H357" i="3" s="1"/>
  <c r="G356" i="3"/>
  <c r="F356" i="3"/>
  <c r="H356" i="3" s="1"/>
  <c r="G355" i="3"/>
  <c r="H355" i="3" s="1"/>
  <c r="F355" i="3"/>
  <c r="G354" i="3"/>
  <c r="F354" i="3"/>
  <c r="H353" i="3"/>
  <c r="G353" i="3"/>
  <c r="F353" i="3"/>
  <c r="G352" i="3"/>
  <c r="F352" i="3"/>
  <c r="H352" i="3" s="1"/>
  <c r="G351" i="3"/>
  <c r="F351" i="3"/>
  <c r="H351" i="3" s="1"/>
  <c r="G350" i="3"/>
  <c r="F350" i="3"/>
  <c r="H349" i="3"/>
  <c r="G349" i="3"/>
  <c r="F349" i="3"/>
  <c r="G348" i="3"/>
  <c r="F348" i="3"/>
  <c r="G347" i="3"/>
  <c r="H347" i="3" s="1"/>
  <c r="F347" i="3"/>
  <c r="G346" i="3"/>
  <c r="F346" i="3"/>
  <c r="H345" i="3"/>
  <c r="G345" i="3"/>
  <c r="F345" i="3"/>
  <c r="G344" i="3"/>
  <c r="F344" i="3"/>
  <c r="H344" i="3" s="1"/>
  <c r="G343" i="3"/>
  <c r="H343" i="3" s="1"/>
  <c r="F343" i="3"/>
  <c r="G342" i="3"/>
  <c r="F342" i="3"/>
  <c r="G341" i="3"/>
  <c r="F341" i="3"/>
  <c r="H341" i="3" s="1"/>
  <c r="G340" i="3"/>
  <c r="F340" i="3"/>
  <c r="H340" i="3" s="1"/>
  <c r="G339" i="3"/>
  <c r="H339" i="3" s="1"/>
  <c r="F339" i="3"/>
  <c r="G338" i="3"/>
  <c r="F338" i="3"/>
  <c r="H337" i="3"/>
  <c r="G337" i="3"/>
  <c r="F337" i="3"/>
  <c r="G336" i="3"/>
  <c r="F336" i="3"/>
  <c r="H336" i="3" s="1"/>
  <c r="G335" i="3"/>
  <c r="F335" i="3"/>
  <c r="H335" i="3" s="1"/>
  <c r="G334" i="3"/>
  <c r="F334" i="3"/>
  <c r="H333" i="3"/>
  <c r="G333" i="3"/>
  <c r="F333" i="3"/>
  <c r="G332" i="3"/>
  <c r="F332" i="3"/>
  <c r="H332" i="3" s="1"/>
  <c r="G331" i="3"/>
  <c r="H331" i="3" s="1"/>
  <c r="F331" i="3"/>
  <c r="G330" i="3"/>
  <c r="F330" i="3"/>
  <c r="H329" i="3"/>
  <c r="G329" i="3"/>
  <c r="F329" i="3"/>
  <c r="G328" i="3"/>
  <c r="F328" i="3"/>
  <c r="H328" i="3" s="1"/>
  <c r="G327" i="3"/>
  <c r="H327" i="3" s="1"/>
  <c r="F327" i="3"/>
  <c r="G326" i="3"/>
  <c r="F326" i="3"/>
  <c r="G325" i="3"/>
  <c r="F325" i="3"/>
  <c r="H325" i="3" s="1"/>
  <c r="G324" i="3"/>
  <c r="F324" i="3"/>
  <c r="H324" i="3" s="1"/>
  <c r="G323" i="3"/>
  <c r="H323" i="3" s="1"/>
  <c r="F323" i="3"/>
  <c r="G322" i="3"/>
  <c r="F322" i="3"/>
  <c r="H321" i="3"/>
  <c r="G321" i="3"/>
  <c r="F321" i="3"/>
  <c r="G320" i="3"/>
  <c r="F320" i="3"/>
  <c r="H320" i="3" s="1"/>
  <c r="G319" i="3"/>
  <c r="F319" i="3"/>
  <c r="H319" i="3" s="1"/>
  <c r="G318" i="3"/>
  <c r="F318" i="3"/>
  <c r="H317" i="3"/>
  <c r="G317" i="3"/>
  <c r="F317" i="3"/>
  <c r="G316" i="3"/>
  <c r="F316" i="3"/>
  <c r="H316" i="3" s="1"/>
  <c r="G315" i="3"/>
  <c r="H315" i="3" s="1"/>
  <c r="F315" i="3"/>
  <c r="G314" i="3"/>
  <c r="F314" i="3"/>
  <c r="H313" i="3"/>
  <c r="G313" i="3"/>
  <c r="F313" i="3"/>
  <c r="G312" i="3"/>
  <c r="F312" i="3"/>
  <c r="H312" i="3" s="1"/>
  <c r="G311" i="3"/>
  <c r="H311" i="3" s="1"/>
  <c r="F311" i="3"/>
  <c r="G310" i="3"/>
  <c r="F310" i="3"/>
  <c r="G309" i="3"/>
  <c r="F309" i="3"/>
  <c r="H309" i="3" s="1"/>
  <c r="G308" i="3"/>
  <c r="F308" i="3"/>
  <c r="H308" i="3" s="1"/>
  <c r="G307" i="3"/>
  <c r="H307" i="3" s="1"/>
  <c r="F307" i="3"/>
  <c r="G306" i="3"/>
  <c r="F306" i="3"/>
  <c r="H305" i="3"/>
  <c r="G305" i="3"/>
  <c r="F305" i="3"/>
  <c r="G304" i="3"/>
  <c r="F304" i="3"/>
  <c r="H304" i="3" s="1"/>
  <c r="G303" i="3"/>
  <c r="F303" i="3"/>
  <c r="H303" i="3" s="1"/>
  <c r="G302" i="3"/>
  <c r="F302" i="3"/>
  <c r="H301" i="3"/>
  <c r="G301" i="3"/>
  <c r="F301" i="3"/>
  <c r="G300" i="3"/>
  <c r="F300" i="3"/>
  <c r="H300" i="3" s="1"/>
  <c r="G299" i="3"/>
  <c r="H299" i="3" s="1"/>
  <c r="F299" i="3"/>
  <c r="G298" i="3"/>
  <c r="F298" i="3"/>
  <c r="H297" i="3"/>
  <c r="G297" i="3"/>
  <c r="F297" i="3"/>
  <c r="G296" i="3"/>
  <c r="F296" i="3"/>
  <c r="H296" i="3" s="1"/>
  <c r="G295" i="3"/>
  <c r="F295" i="3"/>
  <c r="G294" i="3"/>
  <c r="F294" i="3"/>
  <c r="G293" i="3"/>
  <c r="F293" i="3"/>
  <c r="H293" i="3" s="1"/>
  <c r="G292" i="3"/>
  <c r="F292" i="3"/>
  <c r="G291" i="3"/>
  <c r="H291" i="3" s="1"/>
  <c r="F291" i="3"/>
  <c r="G290" i="3"/>
  <c r="F290" i="3"/>
  <c r="G289" i="3"/>
  <c r="F289" i="3"/>
  <c r="H289" i="3" s="1"/>
  <c r="G288" i="3"/>
  <c r="F288" i="3"/>
  <c r="G287" i="3"/>
  <c r="F287" i="3"/>
  <c r="G286" i="3"/>
  <c r="F286" i="3"/>
  <c r="G285" i="3"/>
  <c r="F285" i="3"/>
  <c r="H285" i="3" s="1"/>
  <c r="G284" i="3"/>
  <c r="F284" i="3"/>
  <c r="H284" i="3" s="1"/>
  <c r="G283" i="3"/>
  <c r="F283" i="3"/>
  <c r="H283" i="3" s="1"/>
  <c r="G282" i="3"/>
  <c r="F282" i="3"/>
  <c r="G281" i="3"/>
  <c r="H281" i="3" s="1"/>
  <c r="F281" i="3"/>
  <c r="G280" i="3"/>
  <c r="F280" i="3"/>
  <c r="G279" i="3"/>
  <c r="H279" i="3" s="1"/>
  <c r="F279" i="3"/>
  <c r="G278" i="3"/>
  <c r="F278" i="3"/>
  <c r="H277" i="3"/>
  <c r="G277" i="3"/>
  <c r="F277" i="3"/>
  <c r="G276" i="3"/>
  <c r="F276" i="3"/>
  <c r="H276" i="3" s="1"/>
  <c r="G275" i="3"/>
  <c r="H275" i="3" s="1"/>
  <c r="F275" i="3"/>
  <c r="G274" i="3"/>
  <c r="F274" i="3"/>
  <c r="G273" i="3"/>
  <c r="F273" i="3"/>
  <c r="H273" i="3" s="1"/>
  <c r="G272" i="3"/>
  <c r="F272" i="3"/>
  <c r="H272" i="3" s="1"/>
  <c r="G271" i="3"/>
  <c r="F271" i="3"/>
  <c r="G270" i="3"/>
  <c r="F270" i="3"/>
  <c r="H270" i="3" s="1"/>
  <c r="G269" i="3"/>
  <c r="H269" i="3" s="1"/>
  <c r="F269" i="3"/>
  <c r="G268" i="3"/>
  <c r="F268" i="3"/>
  <c r="G267" i="3"/>
  <c r="F267" i="3"/>
  <c r="H267" i="3" s="1"/>
  <c r="G266" i="3"/>
  <c r="F266" i="3"/>
  <c r="G265" i="3"/>
  <c r="F265" i="3"/>
  <c r="H265" i="3" s="1"/>
  <c r="G264" i="3"/>
  <c r="F264" i="3"/>
  <c r="H264" i="3" s="1"/>
  <c r="G263" i="3"/>
  <c r="F263" i="3"/>
  <c r="G262" i="3"/>
  <c r="F262" i="3"/>
  <c r="G261" i="3"/>
  <c r="F261" i="3"/>
  <c r="H261" i="3" s="1"/>
  <c r="G260" i="3"/>
  <c r="F260" i="3"/>
  <c r="G259" i="3"/>
  <c r="F259" i="3"/>
  <c r="H259" i="3" s="1"/>
  <c r="G258" i="3"/>
  <c r="F258" i="3"/>
  <c r="H258" i="3" s="1"/>
  <c r="G257" i="3"/>
  <c r="F257" i="3"/>
  <c r="G256" i="3"/>
  <c r="F256" i="3"/>
  <c r="G255" i="3"/>
  <c r="F255" i="3"/>
  <c r="G254" i="3"/>
  <c r="F254" i="3"/>
  <c r="G253" i="3"/>
  <c r="F253" i="3"/>
  <c r="H253" i="3" s="1"/>
  <c r="G252" i="3"/>
  <c r="F252" i="3"/>
  <c r="G251" i="3"/>
  <c r="F251" i="3"/>
  <c r="H251" i="3" s="1"/>
  <c r="G250" i="3"/>
  <c r="F250" i="3"/>
  <c r="H250" i="3" s="1"/>
  <c r="G249" i="3"/>
  <c r="F249" i="3"/>
  <c r="G248" i="3"/>
  <c r="F248" i="3"/>
  <c r="G247" i="3"/>
  <c r="F247" i="3"/>
  <c r="G246" i="3"/>
  <c r="F246" i="3"/>
  <c r="G245" i="3"/>
  <c r="F245" i="3"/>
  <c r="H245" i="3" s="1"/>
  <c r="G244" i="3"/>
  <c r="F244" i="3"/>
  <c r="G243" i="3"/>
  <c r="F243" i="3"/>
  <c r="H243" i="3" s="1"/>
  <c r="G242" i="3"/>
  <c r="F242" i="3"/>
  <c r="H242" i="3" s="1"/>
  <c r="G241" i="3"/>
  <c r="F241" i="3"/>
  <c r="G240" i="3"/>
  <c r="F240" i="3"/>
  <c r="G239" i="3"/>
  <c r="F239" i="3"/>
  <c r="G238" i="3"/>
  <c r="F238" i="3"/>
  <c r="G237" i="3"/>
  <c r="F237" i="3"/>
  <c r="H237" i="3" s="1"/>
  <c r="G236" i="3"/>
  <c r="F236" i="3"/>
  <c r="G235" i="3"/>
  <c r="F235" i="3"/>
  <c r="H235" i="3" s="1"/>
  <c r="G234" i="3"/>
  <c r="F234" i="3"/>
  <c r="H234" i="3" s="1"/>
  <c r="G233" i="3"/>
  <c r="F233" i="3"/>
  <c r="G232" i="3"/>
  <c r="F232" i="3"/>
  <c r="G231" i="3"/>
  <c r="F231" i="3"/>
  <c r="G230" i="3"/>
  <c r="F230" i="3"/>
  <c r="G229" i="3"/>
  <c r="F229" i="3"/>
  <c r="H229" i="3" s="1"/>
  <c r="G228" i="3"/>
  <c r="F228" i="3"/>
  <c r="G227" i="3"/>
  <c r="F227" i="3"/>
  <c r="H227" i="3" s="1"/>
  <c r="G226" i="3"/>
  <c r="F226" i="3"/>
  <c r="H226" i="3" s="1"/>
  <c r="G225" i="3"/>
  <c r="F225" i="3"/>
  <c r="G224" i="3"/>
  <c r="F224" i="3"/>
  <c r="G223" i="3"/>
  <c r="F223" i="3"/>
  <c r="G222" i="3"/>
  <c r="F222" i="3"/>
  <c r="G221" i="3"/>
  <c r="F221" i="3"/>
  <c r="H221" i="3" s="1"/>
  <c r="G220" i="3"/>
  <c r="F220" i="3"/>
  <c r="G219" i="3"/>
  <c r="F219" i="3"/>
  <c r="H219" i="3" s="1"/>
  <c r="G218" i="3"/>
  <c r="F218" i="3"/>
  <c r="H218" i="3" s="1"/>
  <c r="G217" i="3"/>
  <c r="F217" i="3"/>
  <c r="G216" i="3"/>
  <c r="F216" i="3"/>
  <c r="G215" i="3"/>
  <c r="F215" i="3"/>
  <c r="G214" i="3"/>
  <c r="F214" i="3"/>
  <c r="G213" i="3"/>
  <c r="F213" i="3"/>
  <c r="H213" i="3" s="1"/>
  <c r="G212" i="3"/>
  <c r="F212" i="3"/>
  <c r="G211" i="3"/>
  <c r="F211" i="3"/>
  <c r="H211" i="3" s="1"/>
  <c r="G210" i="3"/>
  <c r="F210" i="3"/>
  <c r="H210" i="3" s="1"/>
  <c r="G209" i="3"/>
  <c r="F209" i="3"/>
  <c r="G208" i="3"/>
  <c r="F208" i="3"/>
  <c r="G207" i="3"/>
  <c r="F207" i="3"/>
  <c r="G206" i="3"/>
  <c r="F206" i="3"/>
  <c r="G205" i="3"/>
  <c r="F205" i="3"/>
  <c r="H205" i="3" s="1"/>
  <c r="G204" i="3"/>
  <c r="F204" i="3"/>
  <c r="G203" i="3"/>
  <c r="F203" i="3"/>
  <c r="H203" i="3" s="1"/>
  <c r="G202" i="3"/>
  <c r="F202" i="3"/>
  <c r="H202" i="3" s="1"/>
  <c r="G201" i="3"/>
  <c r="F201" i="3"/>
  <c r="G200" i="3"/>
  <c r="F200" i="3"/>
  <c r="G199" i="3"/>
  <c r="F199" i="3"/>
  <c r="G198" i="3"/>
  <c r="F198" i="3"/>
  <c r="G197" i="3"/>
  <c r="F197" i="3"/>
  <c r="H197" i="3" s="1"/>
  <c r="G196" i="3"/>
  <c r="F196" i="3"/>
  <c r="G195" i="3"/>
  <c r="F195" i="3"/>
  <c r="H195" i="3" s="1"/>
  <c r="G194" i="3"/>
  <c r="F194" i="3"/>
  <c r="H194" i="3" s="1"/>
  <c r="G193" i="3"/>
  <c r="F193" i="3"/>
  <c r="G192" i="3"/>
  <c r="F192" i="3"/>
  <c r="G191" i="3"/>
  <c r="F191" i="3"/>
  <c r="G190" i="3"/>
  <c r="F190" i="3"/>
  <c r="G189" i="3"/>
  <c r="F189" i="3"/>
  <c r="H189" i="3" s="1"/>
  <c r="G188" i="3"/>
  <c r="F188" i="3"/>
  <c r="G187" i="3"/>
  <c r="F187" i="3"/>
  <c r="H187" i="3" s="1"/>
  <c r="G186" i="3"/>
  <c r="F186" i="3"/>
  <c r="H186" i="3" s="1"/>
  <c r="G185" i="3"/>
  <c r="F185" i="3"/>
  <c r="G184" i="3"/>
  <c r="F184" i="3"/>
  <c r="H184" i="3" s="1"/>
  <c r="G183" i="3"/>
  <c r="F183" i="3"/>
  <c r="G182" i="3"/>
  <c r="F182" i="3"/>
  <c r="H182" i="3" s="1"/>
  <c r="G181" i="3"/>
  <c r="F181" i="3"/>
  <c r="G180" i="3"/>
  <c r="F180" i="3"/>
  <c r="H180" i="3" s="1"/>
  <c r="G179" i="3"/>
  <c r="F179" i="3"/>
  <c r="G178" i="3"/>
  <c r="F178" i="3"/>
  <c r="H178" i="3" s="1"/>
  <c r="G177" i="3"/>
  <c r="F177" i="3"/>
  <c r="G176" i="3"/>
  <c r="F176" i="3"/>
  <c r="H176" i="3" s="1"/>
  <c r="G175" i="3"/>
  <c r="F175" i="3"/>
  <c r="G174" i="3"/>
  <c r="F174" i="3"/>
  <c r="H174" i="3" s="1"/>
  <c r="G173" i="3"/>
  <c r="F173" i="3"/>
  <c r="G172" i="3"/>
  <c r="F172" i="3"/>
  <c r="H172" i="3" s="1"/>
  <c r="G171" i="3"/>
  <c r="F171" i="3"/>
  <c r="G170" i="3"/>
  <c r="F170" i="3"/>
  <c r="H170" i="3" s="1"/>
  <c r="G169" i="3"/>
  <c r="F169" i="3"/>
  <c r="G168" i="3"/>
  <c r="F168" i="3"/>
  <c r="H168" i="3" s="1"/>
  <c r="G167" i="3"/>
  <c r="F167" i="3"/>
  <c r="G166" i="3"/>
  <c r="F166" i="3"/>
  <c r="H166" i="3" s="1"/>
  <c r="G165" i="3"/>
  <c r="F165" i="3"/>
  <c r="G164" i="3"/>
  <c r="F164" i="3"/>
  <c r="H164" i="3" s="1"/>
  <c r="G163" i="3"/>
  <c r="F163" i="3"/>
  <c r="G162" i="3"/>
  <c r="F162" i="3"/>
  <c r="H162" i="3" s="1"/>
  <c r="G161" i="3"/>
  <c r="F161" i="3"/>
  <c r="G160" i="3"/>
  <c r="F160" i="3"/>
  <c r="H160" i="3" s="1"/>
  <c r="G159" i="3"/>
  <c r="F159" i="3"/>
  <c r="G158" i="3"/>
  <c r="F158" i="3"/>
  <c r="H158" i="3" s="1"/>
  <c r="G157" i="3"/>
  <c r="F157" i="3"/>
  <c r="G156" i="3"/>
  <c r="F156" i="3"/>
  <c r="H156" i="3" s="1"/>
  <c r="G155" i="3"/>
  <c r="F155" i="3"/>
  <c r="G154" i="3"/>
  <c r="F154" i="3"/>
  <c r="H154" i="3" s="1"/>
  <c r="G153" i="3"/>
  <c r="F153" i="3"/>
  <c r="G152" i="3"/>
  <c r="F152" i="3"/>
  <c r="H152" i="3" s="1"/>
  <c r="G151" i="3"/>
  <c r="F151" i="3"/>
  <c r="G150" i="3"/>
  <c r="F150" i="3"/>
  <c r="H150" i="3" s="1"/>
  <c r="G149" i="3"/>
  <c r="F149" i="3"/>
  <c r="G148" i="3"/>
  <c r="F148" i="3"/>
  <c r="H148" i="3" s="1"/>
  <c r="G147" i="3"/>
  <c r="F147" i="3"/>
  <c r="G146" i="3"/>
  <c r="F146" i="3"/>
  <c r="H146" i="3" s="1"/>
  <c r="G145" i="3"/>
  <c r="F145" i="3"/>
  <c r="G144" i="3"/>
  <c r="F144" i="3"/>
  <c r="H144" i="3" s="1"/>
  <c r="G143" i="3"/>
  <c r="F143" i="3"/>
  <c r="G142" i="3"/>
  <c r="F142" i="3"/>
  <c r="H142" i="3" s="1"/>
  <c r="G141" i="3"/>
  <c r="F141" i="3"/>
  <c r="G140" i="3"/>
  <c r="F140" i="3"/>
  <c r="H140" i="3" s="1"/>
  <c r="G139" i="3"/>
  <c r="F139" i="3"/>
  <c r="G138" i="3"/>
  <c r="F138" i="3"/>
  <c r="H138" i="3" s="1"/>
  <c r="G137" i="3"/>
  <c r="H137" i="3" s="1"/>
  <c r="F137" i="3"/>
  <c r="G136" i="3"/>
  <c r="F136" i="3"/>
  <c r="H136" i="3" s="1"/>
  <c r="G135" i="3"/>
  <c r="F135" i="3"/>
  <c r="G134" i="3"/>
  <c r="F134" i="3"/>
  <c r="H134" i="3" s="1"/>
  <c r="G133" i="3"/>
  <c r="H133" i="3" s="1"/>
  <c r="F133" i="3"/>
  <c r="G132" i="3"/>
  <c r="F132" i="3"/>
  <c r="H132" i="3" s="1"/>
  <c r="G131" i="3"/>
  <c r="F131" i="3"/>
  <c r="G130" i="3"/>
  <c r="F130" i="3"/>
  <c r="H130" i="3" s="1"/>
  <c r="G129" i="3"/>
  <c r="H129" i="3" s="1"/>
  <c r="F129" i="3"/>
  <c r="G128" i="3"/>
  <c r="F128" i="3"/>
  <c r="H128" i="3" s="1"/>
  <c r="G127" i="3"/>
  <c r="F127" i="3"/>
  <c r="G126" i="3"/>
  <c r="F126" i="3"/>
  <c r="H126" i="3" s="1"/>
  <c r="G125" i="3"/>
  <c r="H125" i="3" s="1"/>
  <c r="F125" i="3"/>
  <c r="G124" i="3"/>
  <c r="F124" i="3"/>
  <c r="H124" i="3" s="1"/>
  <c r="G123" i="3"/>
  <c r="F123" i="3"/>
  <c r="G122" i="3"/>
  <c r="F122" i="3"/>
  <c r="H122" i="3" s="1"/>
  <c r="G121" i="3"/>
  <c r="H121" i="3" s="1"/>
  <c r="F121" i="3"/>
  <c r="G120" i="3"/>
  <c r="F120" i="3"/>
  <c r="H120" i="3" s="1"/>
  <c r="G119" i="3"/>
  <c r="F119" i="3"/>
  <c r="G118" i="3"/>
  <c r="F118" i="3"/>
  <c r="H118" i="3" s="1"/>
  <c r="G117" i="3"/>
  <c r="H117" i="3" s="1"/>
  <c r="F117" i="3"/>
  <c r="G116" i="3"/>
  <c r="F116" i="3"/>
  <c r="H116" i="3" s="1"/>
  <c r="G115" i="3"/>
  <c r="F115" i="3"/>
  <c r="G114" i="3"/>
  <c r="F114" i="3"/>
  <c r="H114" i="3" s="1"/>
  <c r="G113" i="3"/>
  <c r="H113" i="3" s="1"/>
  <c r="F113" i="3"/>
  <c r="G112" i="3"/>
  <c r="F112" i="3"/>
  <c r="H112" i="3" s="1"/>
  <c r="G111" i="3"/>
  <c r="F111" i="3"/>
  <c r="G110" i="3"/>
  <c r="F110" i="3"/>
  <c r="H110" i="3" s="1"/>
  <c r="G109" i="3"/>
  <c r="H109" i="3" s="1"/>
  <c r="F109" i="3"/>
  <c r="G108" i="3"/>
  <c r="F108" i="3"/>
  <c r="H108" i="3" s="1"/>
  <c r="G107" i="3"/>
  <c r="F107" i="3"/>
  <c r="G106" i="3"/>
  <c r="F106" i="3"/>
  <c r="H106" i="3" s="1"/>
  <c r="G105" i="3"/>
  <c r="H105" i="3" s="1"/>
  <c r="F105" i="3"/>
  <c r="G104" i="3"/>
  <c r="F104" i="3"/>
  <c r="H104" i="3" s="1"/>
  <c r="G103" i="3"/>
  <c r="F103" i="3"/>
  <c r="G102" i="3"/>
  <c r="F102" i="3"/>
  <c r="H102" i="3" s="1"/>
  <c r="G101" i="3"/>
  <c r="H101" i="3" s="1"/>
  <c r="F101" i="3"/>
  <c r="G100" i="3"/>
  <c r="F100" i="3"/>
  <c r="H100" i="3" s="1"/>
  <c r="G99" i="3"/>
  <c r="F99" i="3"/>
  <c r="G98" i="3"/>
  <c r="F98" i="3"/>
  <c r="H98" i="3" s="1"/>
  <c r="G97" i="3"/>
  <c r="H97" i="3" s="1"/>
  <c r="F97" i="3"/>
  <c r="G96" i="3"/>
  <c r="F96" i="3"/>
  <c r="H96" i="3" s="1"/>
  <c r="G95" i="3"/>
  <c r="F95" i="3"/>
  <c r="G94" i="3"/>
  <c r="F94" i="3"/>
  <c r="H94" i="3" s="1"/>
  <c r="G93" i="3"/>
  <c r="H93" i="3" s="1"/>
  <c r="F93" i="3"/>
  <c r="G92" i="3"/>
  <c r="F92" i="3"/>
  <c r="H92" i="3" s="1"/>
  <c r="G91" i="3"/>
  <c r="F91" i="3"/>
  <c r="G90" i="3"/>
  <c r="F90" i="3"/>
  <c r="H90" i="3" s="1"/>
  <c r="G89" i="3"/>
  <c r="H89" i="3" s="1"/>
  <c r="F89" i="3"/>
  <c r="G88" i="3"/>
  <c r="F88" i="3"/>
  <c r="H88" i="3" s="1"/>
  <c r="G87" i="3"/>
  <c r="F87" i="3"/>
  <c r="G86" i="3"/>
  <c r="F86" i="3"/>
  <c r="H86" i="3" s="1"/>
  <c r="G85" i="3"/>
  <c r="H85" i="3" s="1"/>
  <c r="F85" i="3"/>
  <c r="G84" i="3"/>
  <c r="F84" i="3"/>
  <c r="H84" i="3" s="1"/>
  <c r="G83" i="3"/>
  <c r="F83" i="3"/>
  <c r="G82" i="3"/>
  <c r="F82" i="3"/>
  <c r="H82" i="3" s="1"/>
  <c r="G81" i="3"/>
  <c r="H81" i="3" s="1"/>
  <c r="F81" i="3"/>
  <c r="G80" i="3"/>
  <c r="F80" i="3"/>
  <c r="H80" i="3" s="1"/>
  <c r="G79" i="3"/>
  <c r="F79" i="3"/>
  <c r="G78" i="3"/>
  <c r="F78" i="3"/>
  <c r="H78" i="3" s="1"/>
  <c r="G77" i="3"/>
  <c r="H77" i="3" s="1"/>
  <c r="F77" i="3"/>
  <c r="G76" i="3"/>
  <c r="F76" i="3"/>
  <c r="H76" i="3" s="1"/>
  <c r="G75" i="3"/>
  <c r="F75" i="3"/>
  <c r="G74" i="3"/>
  <c r="F74" i="3"/>
  <c r="H74" i="3" s="1"/>
  <c r="G73" i="3"/>
  <c r="H73" i="3" s="1"/>
  <c r="F73" i="3"/>
  <c r="G72" i="3"/>
  <c r="F72" i="3"/>
  <c r="H72" i="3" s="1"/>
  <c r="G71" i="3"/>
  <c r="F71" i="3"/>
  <c r="G70" i="3"/>
  <c r="F70" i="3"/>
  <c r="H70" i="3" s="1"/>
  <c r="G69" i="3"/>
  <c r="H69" i="3" s="1"/>
  <c r="F69" i="3"/>
  <c r="G68" i="3"/>
  <c r="F68" i="3"/>
  <c r="H68" i="3" s="1"/>
  <c r="G67" i="3"/>
  <c r="F67" i="3"/>
  <c r="G66" i="3"/>
  <c r="F66" i="3"/>
  <c r="H66" i="3" s="1"/>
  <c r="G65" i="3"/>
  <c r="H65" i="3" s="1"/>
  <c r="F65" i="3"/>
  <c r="G64" i="3"/>
  <c r="F64" i="3"/>
  <c r="H64" i="3" s="1"/>
  <c r="G63" i="3"/>
  <c r="F63" i="3"/>
  <c r="G62" i="3"/>
  <c r="F62" i="3"/>
  <c r="H62" i="3" s="1"/>
  <c r="G61" i="3"/>
  <c r="H61" i="3" s="1"/>
  <c r="F61" i="3"/>
  <c r="G60" i="3"/>
  <c r="F60" i="3"/>
  <c r="H60" i="3" s="1"/>
  <c r="G59" i="3"/>
  <c r="F59" i="3"/>
  <c r="G58" i="3"/>
  <c r="F58" i="3"/>
  <c r="H58" i="3" s="1"/>
  <c r="G57" i="3"/>
  <c r="H57" i="3" s="1"/>
  <c r="F57" i="3"/>
  <c r="G56" i="3"/>
  <c r="F56" i="3"/>
  <c r="H56" i="3" s="1"/>
  <c r="G55" i="3"/>
  <c r="F55" i="3"/>
  <c r="G54" i="3"/>
  <c r="F54" i="3"/>
  <c r="H54" i="3" s="1"/>
  <c r="G53" i="3"/>
  <c r="H53" i="3" s="1"/>
  <c r="F53" i="3"/>
  <c r="G52" i="3"/>
  <c r="F52" i="3"/>
  <c r="H52" i="3" s="1"/>
  <c r="G51" i="3"/>
  <c r="F51" i="3"/>
  <c r="G50" i="3"/>
  <c r="F50" i="3"/>
  <c r="H50" i="3" s="1"/>
  <c r="G49" i="3"/>
  <c r="H49" i="3" s="1"/>
  <c r="F49" i="3"/>
  <c r="G48" i="3"/>
  <c r="F48" i="3"/>
  <c r="H48" i="3" s="1"/>
  <c r="G47" i="3"/>
  <c r="F47" i="3"/>
  <c r="G46" i="3"/>
  <c r="F46" i="3"/>
  <c r="H46" i="3" s="1"/>
  <c r="G45" i="3"/>
  <c r="H45" i="3" s="1"/>
  <c r="F45" i="3"/>
  <c r="G44" i="3"/>
  <c r="F44" i="3"/>
  <c r="H44" i="3" s="1"/>
  <c r="G43" i="3"/>
  <c r="F43" i="3"/>
  <c r="G42" i="3"/>
  <c r="F42" i="3"/>
  <c r="H42" i="3" s="1"/>
  <c r="G41" i="3"/>
  <c r="H41" i="3" s="1"/>
  <c r="F41" i="3"/>
  <c r="G40" i="3"/>
  <c r="F40" i="3"/>
  <c r="H40" i="3" s="1"/>
  <c r="G39" i="3"/>
  <c r="F39" i="3"/>
  <c r="G38" i="3"/>
  <c r="F38" i="3"/>
  <c r="H38" i="3" s="1"/>
  <c r="G37" i="3"/>
  <c r="H37" i="3" s="1"/>
  <c r="F37" i="3"/>
  <c r="G36" i="3"/>
  <c r="F36" i="3"/>
  <c r="H36" i="3" s="1"/>
  <c r="G35" i="3"/>
  <c r="F35" i="3"/>
  <c r="G34" i="3"/>
  <c r="F34" i="3"/>
  <c r="H34" i="3" s="1"/>
  <c r="G33" i="3"/>
  <c r="H33" i="3" s="1"/>
  <c r="F33" i="3"/>
  <c r="G32" i="3"/>
  <c r="F32" i="3"/>
  <c r="H32" i="3" s="1"/>
  <c r="G31" i="3"/>
  <c r="F31" i="3"/>
  <c r="G30" i="3"/>
  <c r="F30" i="3"/>
  <c r="H30" i="3" s="1"/>
  <c r="G29" i="3"/>
  <c r="H29" i="3" s="1"/>
  <c r="F29" i="3"/>
  <c r="G28" i="3"/>
  <c r="F28" i="3"/>
  <c r="H28" i="3" s="1"/>
  <c r="G27" i="3"/>
  <c r="F27" i="3"/>
  <c r="G26" i="3"/>
  <c r="F26" i="3"/>
  <c r="H26" i="3" s="1"/>
  <c r="G25" i="3"/>
  <c r="H25" i="3" s="1"/>
  <c r="F25" i="3"/>
  <c r="G24" i="3"/>
  <c r="F24" i="3"/>
  <c r="H24" i="3" s="1"/>
  <c r="G23" i="3"/>
  <c r="F23" i="3"/>
  <c r="G22" i="3"/>
  <c r="F22" i="3"/>
  <c r="H22" i="3" s="1"/>
  <c r="G21" i="3"/>
  <c r="H21" i="3" s="1"/>
  <c r="F21" i="3"/>
  <c r="G20" i="3"/>
  <c r="F20" i="3"/>
  <c r="H20" i="3" s="1"/>
  <c r="G19" i="3"/>
  <c r="F19" i="3"/>
  <c r="G18" i="3"/>
  <c r="F18" i="3"/>
  <c r="H18" i="3" s="1"/>
  <c r="G17" i="3"/>
  <c r="H17" i="3" s="1"/>
  <c r="F17" i="3"/>
  <c r="G16" i="3"/>
  <c r="F16" i="3"/>
  <c r="H16" i="3" s="1"/>
  <c r="G15" i="3"/>
  <c r="F15" i="3"/>
  <c r="G14" i="3"/>
  <c r="F14" i="3"/>
  <c r="H14" i="3" s="1"/>
  <c r="G13" i="3"/>
  <c r="H13" i="3" s="1"/>
  <c r="F13" i="3"/>
  <c r="G12" i="3"/>
  <c r="F12" i="3"/>
  <c r="H12" i="3" s="1"/>
  <c r="G11" i="3"/>
  <c r="F11" i="3"/>
  <c r="G10" i="3"/>
  <c r="F10" i="3"/>
  <c r="H10" i="3" s="1"/>
  <c r="G9" i="3"/>
  <c r="H9" i="3" s="1"/>
  <c r="F9" i="3"/>
  <c r="G8" i="3"/>
  <c r="F8" i="3"/>
  <c r="H8" i="3" s="1"/>
  <c r="G7" i="3"/>
  <c r="F7" i="3"/>
  <c r="G6" i="3"/>
  <c r="F6" i="3"/>
  <c r="H6" i="3" s="1"/>
  <c r="G5" i="3"/>
  <c r="H5" i="3" s="1"/>
  <c r="F5" i="3"/>
  <c r="G4" i="3"/>
  <c r="F4" i="3"/>
  <c r="H4" i="3" s="1"/>
  <c r="G3" i="3"/>
  <c r="F3" i="3"/>
  <c r="G2" i="3"/>
  <c r="F2" i="3"/>
  <c r="H2" i="3" s="1"/>
  <c r="D7" i="2"/>
  <c r="C7" i="2"/>
  <c r="B7" i="2"/>
  <c r="H3" i="3" l="1"/>
  <c r="H15" i="3"/>
  <c r="H27" i="3"/>
  <c r="H43" i="3"/>
  <c r="H59" i="3"/>
  <c r="H71" i="3"/>
  <c r="H75" i="3"/>
  <c r="H83" i="3"/>
  <c r="H91" i="3"/>
  <c r="H95" i="3"/>
  <c r="H99" i="3"/>
  <c r="H103" i="3"/>
  <c r="H107" i="3"/>
  <c r="H111" i="3"/>
  <c r="H115" i="3"/>
  <c r="H119" i="3"/>
  <c r="H123" i="3"/>
  <c r="H127" i="3"/>
  <c r="H131" i="3"/>
  <c r="H135" i="3"/>
  <c r="H139" i="3"/>
  <c r="H143" i="3"/>
  <c r="H147" i="3"/>
  <c r="H151" i="3"/>
  <c r="H155" i="3"/>
  <c r="H159" i="3"/>
  <c r="H163" i="3"/>
  <c r="H167" i="3"/>
  <c r="H171" i="3"/>
  <c r="H175" i="3"/>
  <c r="H179" i="3"/>
  <c r="H183" i="3"/>
  <c r="H191" i="3"/>
  <c r="H199" i="3"/>
  <c r="H207" i="3"/>
  <c r="H215" i="3"/>
  <c r="H223" i="3"/>
  <c r="H231" i="3"/>
  <c r="H239" i="3"/>
  <c r="H247" i="3"/>
  <c r="H255" i="3"/>
  <c r="H263" i="3"/>
  <c r="H33" i="4"/>
  <c r="H131" i="4"/>
  <c r="H144" i="4"/>
  <c r="H151" i="4"/>
  <c r="H172" i="4"/>
  <c r="H175" i="4"/>
  <c r="H179" i="4"/>
  <c r="H199" i="4"/>
  <c r="H216" i="4"/>
  <c r="H232" i="4"/>
  <c r="H261" i="4"/>
  <c r="H11" i="3"/>
  <c r="H23" i="3"/>
  <c r="H35" i="3"/>
  <c r="H47" i="3"/>
  <c r="H55" i="3"/>
  <c r="H67" i="3"/>
  <c r="H79" i="3"/>
  <c r="H271" i="3"/>
  <c r="H348" i="3"/>
  <c r="H4" i="4"/>
  <c r="H37" i="4"/>
  <c r="H44" i="4"/>
  <c r="H76" i="4"/>
  <c r="H89" i="4"/>
  <c r="H155" i="4"/>
  <c r="H193" i="4"/>
  <c r="H203" i="4"/>
  <c r="H23" i="5"/>
  <c r="H55" i="5"/>
  <c r="H7" i="3"/>
  <c r="H19" i="3"/>
  <c r="H31" i="3"/>
  <c r="H39" i="3"/>
  <c r="H51" i="3"/>
  <c r="H63" i="3"/>
  <c r="H87" i="3"/>
  <c r="H268" i="3"/>
  <c r="H286" i="3"/>
  <c r="H8" i="4"/>
  <c r="H12" i="4"/>
  <c r="H16" i="4"/>
  <c r="H27" i="4"/>
  <c r="H38" i="4"/>
  <c r="H54" i="4"/>
  <c r="H70" i="4"/>
  <c r="H86" i="4"/>
  <c r="H135" i="4"/>
  <c r="H145" i="4"/>
  <c r="H176" i="4"/>
  <c r="H183" i="4"/>
  <c r="H194" i="4"/>
  <c r="H247" i="4"/>
  <c r="H251" i="4"/>
  <c r="H266" i="4"/>
  <c r="H312" i="4"/>
  <c r="H328" i="4"/>
  <c r="H17" i="5"/>
  <c r="H33" i="5"/>
  <c r="H49" i="5"/>
  <c r="H65" i="5"/>
  <c r="H141" i="3"/>
  <c r="H145" i="3"/>
  <c r="H149" i="3"/>
  <c r="H153" i="3"/>
  <c r="H157" i="3"/>
  <c r="H161" i="3"/>
  <c r="H165" i="3"/>
  <c r="H169" i="3"/>
  <c r="H173" i="3"/>
  <c r="H177" i="3"/>
  <c r="H181" i="3"/>
  <c r="H185" i="3"/>
  <c r="H193" i="3"/>
  <c r="H201" i="3"/>
  <c r="H209" i="3"/>
  <c r="H217" i="3"/>
  <c r="H225" i="3"/>
  <c r="H233" i="3"/>
  <c r="H241" i="3"/>
  <c r="H249" i="3"/>
  <c r="H257" i="3"/>
  <c r="H280" i="3"/>
  <c r="H287" i="3"/>
  <c r="H9" i="4"/>
  <c r="H24" i="4"/>
  <c r="H28" i="4"/>
  <c r="H42" i="4"/>
  <c r="H58" i="4"/>
  <c r="H74" i="4"/>
  <c r="H164" i="4"/>
  <c r="H177" i="4"/>
  <c r="H224" i="4"/>
  <c r="H248" i="4"/>
  <c r="H274" i="4"/>
  <c r="H5" i="5"/>
  <c r="H21" i="5"/>
  <c r="H260" i="4"/>
  <c r="H278" i="4"/>
  <c r="H326" i="4"/>
  <c r="H47" i="5"/>
  <c r="H63" i="5"/>
  <c r="H288" i="3"/>
  <c r="H292" i="3"/>
  <c r="H295" i="3"/>
  <c r="H302" i="3"/>
  <c r="H318" i="3"/>
  <c r="H334" i="3"/>
  <c r="H350" i="3"/>
  <c r="H366" i="3"/>
  <c r="H18" i="4"/>
  <c r="H25" i="4"/>
  <c r="H36" i="4"/>
  <c r="H46" i="4"/>
  <c r="H62" i="4"/>
  <c r="H78" i="4"/>
  <c r="H104" i="4"/>
  <c r="H111" i="4"/>
  <c r="H127" i="4"/>
  <c r="H168" i="4"/>
  <c r="H171" i="4"/>
  <c r="H225" i="4"/>
  <c r="H228" i="4"/>
  <c r="H231" i="4"/>
  <c r="H264" i="4"/>
  <c r="H268" i="4"/>
  <c r="H275" i="4"/>
  <c r="H282" i="4"/>
  <c r="H300" i="4"/>
  <c r="H307" i="4"/>
  <c r="H320" i="4"/>
  <c r="H9" i="5"/>
  <c r="H25" i="5"/>
  <c r="H41" i="5"/>
  <c r="H57" i="5"/>
  <c r="I2" i="3"/>
  <c r="I3" i="3" s="1"/>
  <c r="I4" i="3" s="1"/>
  <c r="I5" i="3" s="1"/>
  <c r="I6" i="3" s="1"/>
  <c r="I7" i="3" s="1"/>
  <c r="I8" i="3" s="1"/>
  <c r="I9" i="3" s="1"/>
  <c r="I10" i="3" s="1"/>
  <c r="H188" i="3"/>
  <c r="B10" i="2" s="1"/>
  <c r="H196" i="3"/>
  <c r="H204" i="3"/>
  <c r="H212" i="3"/>
  <c r="H220" i="3"/>
  <c r="H228" i="3"/>
  <c r="H236" i="3"/>
  <c r="H244" i="3"/>
  <c r="H252" i="3"/>
  <c r="H260" i="3"/>
  <c r="H266" i="3"/>
  <c r="H282" i="3"/>
  <c r="H298" i="3"/>
  <c r="H314" i="3"/>
  <c r="H330" i="3"/>
  <c r="H346" i="3"/>
  <c r="H362" i="3"/>
  <c r="H2" i="4"/>
  <c r="H267" i="4"/>
  <c r="H192" i="3"/>
  <c r="H200" i="3"/>
  <c r="H208" i="3"/>
  <c r="H216" i="3"/>
  <c r="H224" i="3"/>
  <c r="H232" i="3"/>
  <c r="H240" i="3"/>
  <c r="H248" i="3"/>
  <c r="H256" i="3"/>
  <c r="H274" i="3"/>
  <c r="H290" i="3"/>
  <c r="H306" i="3"/>
  <c r="H322" i="3"/>
  <c r="H338" i="3"/>
  <c r="H354" i="3"/>
  <c r="H370" i="3"/>
  <c r="H190" i="3"/>
  <c r="B9" i="2" s="1"/>
  <c r="H198" i="3"/>
  <c r="H206" i="3"/>
  <c r="H214" i="3"/>
  <c r="H222" i="3"/>
  <c r="H230" i="3"/>
  <c r="H238" i="3"/>
  <c r="H246" i="3"/>
  <c r="H254" i="3"/>
  <c r="H262" i="3"/>
  <c r="H278" i="3"/>
  <c r="H294" i="3"/>
  <c r="H310" i="3"/>
  <c r="H326" i="3"/>
  <c r="H342" i="3"/>
  <c r="H358" i="3"/>
  <c r="H374" i="3"/>
  <c r="H6" i="4"/>
  <c r="H22" i="4"/>
  <c r="H107" i="4"/>
  <c r="H116" i="4"/>
  <c r="H170" i="4"/>
  <c r="H284" i="4"/>
  <c r="H123" i="4"/>
  <c r="H196" i="4"/>
  <c r="H7" i="5"/>
  <c r="H14" i="4"/>
  <c r="H30" i="4"/>
  <c r="H129" i="4"/>
  <c r="H138" i="4"/>
  <c r="H202" i="4"/>
  <c r="H272" i="4"/>
  <c r="H10" i="4"/>
  <c r="H26" i="4"/>
  <c r="H97" i="4"/>
  <c r="H106" i="4"/>
  <c r="H154" i="4"/>
  <c r="H39" i="5"/>
  <c r="H244" i="4"/>
  <c r="H249" i="4"/>
  <c r="H252" i="4"/>
  <c r="H296" i="4"/>
  <c r="H308" i="4"/>
  <c r="H27" i="5"/>
  <c r="H59" i="5"/>
  <c r="H242" i="4"/>
  <c r="H276" i="4"/>
  <c r="H279" i="4"/>
  <c r="H324" i="4"/>
  <c r="H11" i="5"/>
  <c r="H43" i="5"/>
  <c r="H243" i="4"/>
  <c r="H280" i="4"/>
  <c r="H292" i="4"/>
  <c r="H295" i="4"/>
  <c r="H316" i="4"/>
  <c r="H3" i="5"/>
  <c r="H35" i="5"/>
  <c r="H67" i="5"/>
  <c r="H238" i="4"/>
  <c r="H254" i="4"/>
  <c r="H246" i="4"/>
  <c r="H262" i="4"/>
  <c r="I11" i="3" l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I51" i="3" s="1"/>
  <c r="I52" i="3" s="1"/>
  <c r="I53" i="3" s="1"/>
  <c r="I54" i="3" s="1"/>
  <c r="I55" i="3" s="1"/>
  <c r="I56" i="3" s="1"/>
  <c r="I57" i="3" s="1"/>
  <c r="I58" i="3" s="1"/>
  <c r="I59" i="3" s="1"/>
  <c r="I60" i="3" s="1"/>
  <c r="I61" i="3" s="1"/>
  <c r="I62" i="3" s="1"/>
  <c r="I63" i="3" s="1"/>
  <c r="I64" i="3" s="1"/>
  <c r="I65" i="3" s="1"/>
  <c r="I66" i="3" s="1"/>
  <c r="I67" i="3" s="1"/>
  <c r="I68" i="3" s="1"/>
  <c r="I69" i="3" s="1"/>
  <c r="I70" i="3" s="1"/>
  <c r="I71" i="3" s="1"/>
  <c r="I72" i="3" s="1"/>
  <c r="I73" i="3" s="1"/>
  <c r="I74" i="3" s="1"/>
  <c r="I75" i="3" s="1"/>
  <c r="I76" i="3" s="1"/>
  <c r="I77" i="3" s="1"/>
  <c r="I78" i="3" s="1"/>
  <c r="I79" i="3" s="1"/>
  <c r="I80" i="3" s="1"/>
  <c r="I81" i="3" s="1"/>
  <c r="I82" i="3" s="1"/>
  <c r="I83" i="3" s="1"/>
  <c r="I84" i="3" s="1"/>
  <c r="I85" i="3" s="1"/>
  <c r="I86" i="3" s="1"/>
  <c r="I87" i="3" s="1"/>
  <c r="I88" i="3" s="1"/>
  <c r="I89" i="3" s="1"/>
  <c r="I90" i="3" s="1"/>
  <c r="I91" i="3" s="1"/>
  <c r="I92" i="3" s="1"/>
  <c r="I93" i="3" s="1"/>
  <c r="I94" i="3" s="1"/>
  <c r="I95" i="3" s="1"/>
  <c r="I96" i="3" s="1"/>
  <c r="I97" i="3" s="1"/>
  <c r="I98" i="3" s="1"/>
  <c r="I99" i="3" s="1"/>
  <c r="I100" i="3" s="1"/>
  <c r="I101" i="3" s="1"/>
  <c r="I102" i="3" s="1"/>
  <c r="I103" i="3" s="1"/>
  <c r="I104" i="3" s="1"/>
  <c r="I105" i="3" s="1"/>
  <c r="I106" i="3" s="1"/>
  <c r="I107" i="3" s="1"/>
  <c r="I108" i="3" s="1"/>
  <c r="I109" i="3" s="1"/>
  <c r="I110" i="3" s="1"/>
  <c r="I111" i="3" s="1"/>
  <c r="I112" i="3" s="1"/>
  <c r="I113" i="3" s="1"/>
  <c r="I114" i="3" s="1"/>
  <c r="I115" i="3" s="1"/>
  <c r="I116" i="3" s="1"/>
  <c r="I117" i="3" s="1"/>
  <c r="I118" i="3" s="1"/>
  <c r="I119" i="3" s="1"/>
  <c r="I120" i="3" s="1"/>
  <c r="I121" i="3" s="1"/>
  <c r="I122" i="3" s="1"/>
  <c r="I123" i="3" s="1"/>
  <c r="I124" i="3" s="1"/>
  <c r="I125" i="3" s="1"/>
  <c r="I126" i="3" s="1"/>
  <c r="I127" i="3" s="1"/>
  <c r="I128" i="3" s="1"/>
  <c r="I129" i="3" s="1"/>
  <c r="I130" i="3" s="1"/>
  <c r="I131" i="3" s="1"/>
  <c r="I132" i="3" s="1"/>
  <c r="I133" i="3" s="1"/>
  <c r="I134" i="3" s="1"/>
  <c r="I135" i="3" s="1"/>
  <c r="I136" i="3" s="1"/>
  <c r="I137" i="3" s="1"/>
  <c r="I138" i="3" s="1"/>
  <c r="I139" i="3" s="1"/>
  <c r="I140" i="3" s="1"/>
  <c r="I141" i="3" s="1"/>
  <c r="I142" i="3" s="1"/>
  <c r="I143" i="3" s="1"/>
  <c r="I144" i="3" s="1"/>
  <c r="I145" i="3" s="1"/>
  <c r="I146" i="3" s="1"/>
  <c r="I147" i="3" s="1"/>
  <c r="I148" i="3" s="1"/>
  <c r="I149" i="3" s="1"/>
  <c r="I150" i="3" s="1"/>
  <c r="I151" i="3" s="1"/>
  <c r="I152" i="3" s="1"/>
  <c r="I153" i="3" s="1"/>
  <c r="I154" i="3" s="1"/>
  <c r="I155" i="3" s="1"/>
  <c r="I156" i="3" s="1"/>
  <c r="I157" i="3" s="1"/>
  <c r="I158" i="3" s="1"/>
  <c r="I159" i="3" s="1"/>
  <c r="I160" i="3" s="1"/>
  <c r="I161" i="3" s="1"/>
  <c r="I162" i="3" s="1"/>
  <c r="I163" i="3" s="1"/>
  <c r="I164" i="3" s="1"/>
  <c r="I165" i="3" s="1"/>
  <c r="I166" i="3" s="1"/>
  <c r="I167" i="3" s="1"/>
  <c r="I168" i="3" s="1"/>
  <c r="I169" i="3" s="1"/>
  <c r="I170" i="3" s="1"/>
  <c r="I171" i="3" s="1"/>
  <c r="I172" i="3" s="1"/>
  <c r="I173" i="3" s="1"/>
  <c r="I174" i="3" s="1"/>
  <c r="I175" i="3" s="1"/>
  <c r="I176" i="3" s="1"/>
  <c r="I177" i="3" s="1"/>
  <c r="I178" i="3" s="1"/>
  <c r="I179" i="3" s="1"/>
  <c r="I180" i="3" s="1"/>
  <c r="I181" i="3" s="1"/>
  <c r="I182" i="3" s="1"/>
  <c r="I183" i="3" s="1"/>
  <c r="I184" i="3" s="1"/>
  <c r="I185" i="3" s="1"/>
  <c r="I186" i="3" s="1"/>
  <c r="I187" i="3" s="1"/>
  <c r="I188" i="3" s="1"/>
  <c r="I189" i="3" s="1"/>
  <c r="I190" i="3" s="1"/>
  <c r="I191" i="3" s="1"/>
  <c r="I192" i="3" s="1"/>
  <c r="I193" i="3" s="1"/>
  <c r="I194" i="3" s="1"/>
  <c r="I195" i="3" s="1"/>
  <c r="I196" i="3" s="1"/>
  <c r="I197" i="3" s="1"/>
  <c r="I198" i="3" s="1"/>
  <c r="I199" i="3" s="1"/>
  <c r="I200" i="3" s="1"/>
  <c r="I201" i="3" s="1"/>
  <c r="I202" i="3" s="1"/>
  <c r="I203" i="3" s="1"/>
  <c r="I204" i="3" s="1"/>
  <c r="I205" i="3" s="1"/>
  <c r="I206" i="3" s="1"/>
  <c r="I207" i="3" s="1"/>
  <c r="I208" i="3" s="1"/>
  <c r="I209" i="3" s="1"/>
  <c r="I210" i="3" s="1"/>
  <c r="I211" i="3" s="1"/>
  <c r="I212" i="3" s="1"/>
  <c r="I213" i="3" s="1"/>
  <c r="I214" i="3" s="1"/>
  <c r="I215" i="3" s="1"/>
  <c r="I216" i="3" s="1"/>
  <c r="I217" i="3" s="1"/>
  <c r="I218" i="3" s="1"/>
  <c r="I219" i="3" s="1"/>
  <c r="I220" i="3" s="1"/>
  <c r="I221" i="3" s="1"/>
  <c r="I222" i="3" s="1"/>
  <c r="I223" i="3" s="1"/>
  <c r="I224" i="3" s="1"/>
  <c r="I225" i="3" s="1"/>
  <c r="I226" i="3" s="1"/>
  <c r="I227" i="3" s="1"/>
  <c r="I228" i="3" s="1"/>
  <c r="I229" i="3" s="1"/>
  <c r="I230" i="3" s="1"/>
  <c r="I231" i="3" s="1"/>
  <c r="I232" i="3" s="1"/>
  <c r="I233" i="3" s="1"/>
  <c r="I234" i="3" s="1"/>
  <c r="I235" i="3" s="1"/>
  <c r="I236" i="3" s="1"/>
  <c r="I237" i="3" s="1"/>
  <c r="I238" i="3" s="1"/>
  <c r="I239" i="3" s="1"/>
  <c r="I240" i="3" s="1"/>
  <c r="I241" i="3" s="1"/>
  <c r="I242" i="3" s="1"/>
  <c r="I243" i="3" s="1"/>
  <c r="I244" i="3" s="1"/>
  <c r="I245" i="3" s="1"/>
  <c r="I246" i="3" s="1"/>
  <c r="I247" i="3" s="1"/>
  <c r="I248" i="3" s="1"/>
  <c r="I249" i="3" s="1"/>
  <c r="I250" i="3" s="1"/>
  <c r="I251" i="3" s="1"/>
  <c r="I252" i="3" s="1"/>
  <c r="I253" i="3" s="1"/>
  <c r="I254" i="3" s="1"/>
  <c r="I255" i="3" s="1"/>
  <c r="I256" i="3" s="1"/>
  <c r="I257" i="3" s="1"/>
  <c r="I258" i="3" s="1"/>
  <c r="I259" i="3" s="1"/>
  <c r="I260" i="3" s="1"/>
  <c r="I261" i="3" s="1"/>
  <c r="I262" i="3" s="1"/>
  <c r="I263" i="3" s="1"/>
  <c r="I264" i="3" s="1"/>
  <c r="I265" i="3" s="1"/>
  <c r="I266" i="3" s="1"/>
  <c r="I267" i="3" s="1"/>
  <c r="I268" i="3" s="1"/>
  <c r="I269" i="3" s="1"/>
  <c r="I270" i="3" s="1"/>
  <c r="I271" i="3" s="1"/>
  <c r="I272" i="3" s="1"/>
  <c r="I273" i="3" s="1"/>
  <c r="I274" i="3" s="1"/>
  <c r="I275" i="3" s="1"/>
  <c r="I276" i="3" s="1"/>
  <c r="I277" i="3" s="1"/>
  <c r="I278" i="3" s="1"/>
  <c r="I279" i="3" s="1"/>
  <c r="I280" i="3" s="1"/>
  <c r="I281" i="3" s="1"/>
  <c r="I282" i="3" s="1"/>
  <c r="I283" i="3" s="1"/>
  <c r="I284" i="3" s="1"/>
  <c r="I285" i="3" s="1"/>
  <c r="I286" i="3" s="1"/>
  <c r="I287" i="3" s="1"/>
  <c r="I288" i="3" s="1"/>
  <c r="I289" i="3" s="1"/>
  <c r="I290" i="3" s="1"/>
  <c r="I291" i="3" s="1"/>
  <c r="I292" i="3" s="1"/>
  <c r="I293" i="3" s="1"/>
  <c r="I294" i="3" s="1"/>
  <c r="I295" i="3" s="1"/>
  <c r="I296" i="3" s="1"/>
  <c r="I297" i="3" s="1"/>
  <c r="I298" i="3" s="1"/>
  <c r="I299" i="3" s="1"/>
  <c r="I300" i="3" s="1"/>
  <c r="I301" i="3" s="1"/>
  <c r="I302" i="3" s="1"/>
  <c r="I303" i="3" s="1"/>
  <c r="I304" i="3" s="1"/>
  <c r="I305" i="3" s="1"/>
  <c r="I306" i="3" s="1"/>
  <c r="I307" i="3" s="1"/>
  <c r="I308" i="3" s="1"/>
  <c r="I309" i="3" s="1"/>
  <c r="I310" i="3" s="1"/>
  <c r="I311" i="3" s="1"/>
  <c r="I312" i="3" s="1"/>
  <c r="I313" i="3" s="1"/>
  <c r="I314" i="3" s="1"/>
  <c r="I315" i="3" s="1"/>
  <c r="I316" i="3" s="1"/>
  <c r="I317" i="3" s="1"/>
  <c r="I318" i="3" s="1"/>
  <c r="I319" i="3" s="1"/>
  <c r="I320" i="3" s="1"/>
  <c r="I321" i="3" s="1"/>
  <c r="I322" i="3" s="1"/>
  <c r="I323" i="3" s="1"/>
  <c r="I324" i="3" s="1"/>
  <c r="I325" i="3" s="1"/>
  <c r="I326" i="3" s="1"/>
  <c r="I327" i="3" s="1"/>
  <c r="I328" i="3" s="1"/>
  <c r="I329" i="3" s="1"/>
  <c r="I330" i="3" s="1"/>
  <c r="I331" i="3" s="1"/>
  <c r="I332" i="3" s="1"/>
  <c r="I333" i="3" s="1"/>
  <c r="I334" i="3" s="1"/>
  <c r="I335" i="3" s="1"/>
  <c r="I336" i="3" s="1"/>
  <c r="I337" i="3" s="1"/>
  <c r="I338" i="3" s="1"/>
  <c r="I339" i="3" s="1"/>
  <c r="I340" i="3" s="1"/>
  <c r="I341" i="3" s="1"/>
  <c r="I342" i="3" s="1"/>
  <c r="I343" i="3" s="1"/>
  <c r="I344" i="3" s="1"/>
  <c r="I345" i="3" s="1"/>
  <c r="I346" i="3" s="1"/>
  <c r="I347" i="3" s="1"/>
  <c r="I348" i="3" s="1"/>
  <c r="I349" i="3" s="1"/>
  <c r="I350" i="3" s="1"/>
  <c r="I351" i="3" s="1"/>
  <c r="I352" i="3" s="1"/>
  <c r="I353" i="3" s="1"/>
  <c r="I354" i="3" s="1"/>
  <c r="I355" i="3" s="1"/>
  <c r="I356" i="3" s="1"/>
  <c r="I357" i="3" s="1"/>
  <c r="I358" i="3" s="1"/>
  <c r="I359" i="3" s="1"/>
  <c r="I360" i="3" s="1"/>
  <c r="I361" i="3" s="1"/>
  <c r="I362" i="3" s="1"/>
  <c r="I363" i="3" s="1"/>
  <c r="I364" i="3" s="1"/>
  <c r="I365" i="3" s="1"/>
  <c r="I366" i="3" s="1"/>
  <c r="I367" i="3" s="1"/>
  <c r="I368" i="3" s="1"/>
  <c r="I369" i="3" s="1"/>
  <c r="I370" i="3" s="1"/>
  <c r="I371" i="3" s="1"/>
  <c r="I372" i="3" s="1"/>
  <c r="I373" i="3" s="1"/>
  <c r="I374" i="3" s="1"/>
  <c r="I375" i="3" s="1"/>
  <c r="I376" i="3" s="1"/>
  <c r="I377" i="3" s="1"/>
  <c r="B11" i="2" s="1"/>
  <c r="D8" i="2"/>
  <c r="D10" i="2"/>
  <c r="D9" i="2"/>
  <c r="B8" i="2"/>
  <c r="I3" i="5"/>
  <c r="I4" i="5" s="1"/>
  <c r="I5" i="5" s="1"/>
  <c r="I6" i="5" s="1"/>
  <c r="I7" i="5" s="1"/>
  <c r="I8" i="5" s="1"/>
  <c r="I9" i="5" s="1"/>
  <c r="I10" i="5" s="1"/>
  <c r="I11" i="5" s="1"/>
  <c r="I12" i="5" s="1"/>
  <c r="I13" i="5" s="1"/>
  <c r="I14" i="5" s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2" i="4"/>
  <c r="I3" i="4" s="1"/>
  <c r="I4" i="4" s="1"/>
  <c r="I5" i="4" s="1"/>
  <c r="I6" i="4" s="1"/>
  <c r="I7" i="4" s="1"/>
  <c r="I8" i="4" s="1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C8" i="2"/>
  <c r="C10" i="2"/>
  <c r="C9" i="2"/>
  <c r="B12" i="2" l="1"/>
  <c r="D11" i="2"/>
  <c r="D12" i="2"/>
  <c r="C11" i="2"/>
  <c r="C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Automate with Ranjit</author>
  </authors>
  <commentList>
    <comment ref="B1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Hardcoded from price data: 1.09218 on 2023-12-18 to 1.12714 on 2026-10-01 (Yahoo Finance EURUSD=X).</t>
        </r>
      </text>
    </comment>
    <comment ref="C1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Hardcoded from price data: 60736.82812 on 2024-10-03 to 83678.32812 on 2026-10-01 (Yahoo Finance BTC-USD).</t>
        </r>
      </text>
    </comment>
    <comment ref="D13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Hardcoded from price data: 632.82800 on 2016-10-21 to 83591.29688 on 2026-10-01 (Yahoo Finance BTC-USD).</t>
        </r>
      </text>
    </comment>
  </commentList>
</comments>
</file>

<file path=xl/sharedStrings.xml><?xml version="1.0" encoding="utf-8"?>
<sst xmlns="http://schemas.openxmlformats.org/spreadsheetml/2006/main" count="1618" uniqueCount="1576">
  <si>
    <t>Bollinger Bands strategy test on real data (free download from Automate with Ranjit)</t>
  </si>
  <si>
    <t>Settings: Bollinger Bands 20, 2.</t>
  </si>
  <si>
    <t>Bounce rule: buy when price CLOSES BELOW the lower band; sell when it closes back at or above the middle line (20 average).</t>
  </si>
  <si>
    <t>Breakout rule: buy when price CLOSES ABOVE the upper band; sell when it closes back at or below the middle line.</t>
  </si>
  <si>
    <t>Data: EUR/USD and Bitcoin hourly candles (last ~2 years) and Bitcoin daily candles (last 10 years), Yahoo Finance, refreshed 1 Oct 2026.</t>
  </si>
  <si>
    <t>Costs: 1 pip per round trip on EUR/USD, 0.2% on Bitcoin. Change them on the Summary tab (yellow cells); everything recalculates.</t>
  </si>
  <si>
    <t>Numbers can differ slightly from the video: the data window moves forward every day.</t>
  </si>
  <si>
    <t>Each trade tab: Gross % = exit / entry - 1. Net % = Gross % - cost. Equity = account after that trade.</t>
  </si>
  <si>
    <t>Education only, not financial advice. Past results do not predict future results.</t>
  </si>
  <si>
    <t>YouTube: Automate with Ranjit  |  Instagram / Facebook: @automatewithranjit</t>
  </si>
  <si>
    <t>Inputs</t>
  </si>
  <si>
    <t>Start capital ($)</t>
  </si>
  <si>
    <t>Cost per round trip, EUR/USD</t>
  </si>
  <si>
    <t>Cost per round trip, Bitcoin</t>
  </si>
  <si>
    <t>Result</t>
  </si>
  <si>
    <t>EURUSD 1H bounce</t>
  </si>
  <si>
    <t>BTC 1H bounce</t>
  </si>
  <si>
    <t>BTC Daily breakout</t>
  </si>
  <si>
    <t>Number of trades</t>
  </si>
  <si>
    <t>Winning trades %</t>
  </si>
  <si>
    <t>Average win %</t>
  </si>
  <si>
    <t>Average loss %</t>
  </si>
  <si>
    <t>Ending equity ($)</t>
  </si>
  <si>
    <t>Rule total %</t>
  </si>
  <si>
    <t>Just holding %</t>
  </si>
  <si>
    <t>Period</t>
  </si>
  <si>
    <t>2023-12-18 to 2026-10-01</t>
  </si>
  <si>
    <t>2024-10-03 to 2026-10-01</t>
  </si>
  <si>
    <t>2016-10-21 to 2026-10-01</t>
  </si>
  <si>
    <t>#</t>
  </si>
  <si>
    <t>Entry time</t>
  </si>
  <si>
    <t>Entry price</t>
  </si>
  <si>
    <t>Exit time</t>
  </si>
  <si>
    <t>Exit price</t>
  </si>
  <si>
    <t>Gross %</t>
  </si>
  <si>
    <t>Cost %</t>
  </si>
  <si>
    <t>Net %</t>
  </si>
  <si>
    <t>Equity ($)</t>
  </si>
  <si>
    <t>2023-12-20 10:00</t>
  </si>
  <si>
    <t>2023-12-20 14:00</t>
  </si>
  <si>
    <t>2023-12-20 20:00</t>
  </si>
  <si>
    <t>2023-12-21 05:00</t>
  </si>
  <si>
    <t>2023-12-28 13:00</t>
  </si>
  <si>
    <t>2023-12-29 11:00</t>
  </si>
  <si>
    <t>2023-12-29 12:00</t>
  </si>
  <si>
    <t>2023-12-29 14:00</t>
  </si>
  <si>
    <t>2023-12-29 19:00</t>
  </si>
  <si>
    <t>2024-01-03 04:00</t>
  </si>
  <si>
    <t>2024-01-03 10:00</t>
  </si>
  <si>
    <t>2024-01-04 03:00</t>
  </si>
  <si>
    <t>2024-01-05 05:00</t>
  </si>
  <si>
    <t>2024-01-05 14:00</t>
  </si>
  <si>
    <t>2024-01-09 10:00</t>
  </si>
  <si>
    <t>2024-01-10 08:00</t>
  </si>
  <si>
    <t>2024-01-11 13:00</t>
  </si>
  <si>
    <t>2024-01-11 19:00</t>
  </si>
  <si>
    <t>2024-01-12 12:00</t>
  </si>
  <si>
    <t>2024-01-12 14:00</t>
  </si>
  <si>
    <t>2024-01-16 00:00</t>
  </si>
  <si>
    <t>2024-01-17 09:00</t>
  </si>
  <si>
    <t>2024-01-17 14:00</t>
  </si>
  <si>
    <t>2024-01-17 19:00</t>
  </si>
  <si>
    <t>2024-01-18 13:00</t>
  </si>
  <si>
    <t>2024-01-18 23:00</t>
  </si>
  <si>
    <t>2024-01-23 10:00</t>
  </si>
  <si>
    <t>2024-01-24 03:00</t>
  </si>
  <si>
    <t>2024-01-25 14:00</t>
  </si>
  <si>
    <t>2024-01-26 09:00</t>
  </si>
  <si>
    <t>2024-01-29 09:00</t>
  </si>
  <si>
    <t>2024-01-29 20:00</t>
  </si>
  <si>
    <t>2024-01-31 02:00</t>
  </si>
  <si>
    <t>2024-01-31 11:00</t>
  </si>
  <si>
    <t>2024-02-02 13:00</t>
  </si>
  <si>
    <t>2024-02-06 03:00</t>
  </si>
  <si>
    <t>2024-02-06 09:00</t>
  </si>
  <si>
    <t>2024-02-06 15:00</t>
  </si>
  <si>
    <t>2024-02-08 11:00</t>
  </si>
  <si>
    <t>2024-02-08 18:00</t>
  </si>
  <si>
    <t>2024-02-12 09:00</t>
  </si>
  <si>
    <t>2024-02-12 18:00</t>
  </si>
  <si>
    <t>2024-02-13 13:00</t>
  </si>
  <si>
    <t>2024-02-14 14:00</t>
  </si>
  <si>
    <t>2024-02-16 13:00</t>
  </si>
  <si>
    <t>2024-02-16 15:00</t>
  </si>
  <si>
    <t>2024-02-19 13:00</t>
  </si>
  <si>
    <t>2024-02-19 18:00</t>
  </si>
  <si>
    <t>2024-02-21 08:00</t>
  </si>
  <si>
    <t>2024-02-21 13:00</t>
  </si>
  <si>
    <t>2024-02-27 14:00</t>
  </si>
  <si>
    <t>2024-02-27 16:00</t>
  </si>
  <si>
    <t>2024-02-28 05:00</t>
  </si>
  <si>
    <t>2024-02-28 15:00</t>
  </si>
  <si>
    <t>2024-02-29 15:00</t>
  </si>
  <si>
    <t>2024-03-01 09:00</t>
  </si>
  <si>
    <t>2024-03-07 13:00</t>
  </si>
  <si>
    <t>2024-03-07 14:00</t>
  </si>
  <si>
    <t>2024-03-11 12:00</t>
  </si>
  <si>
    <t>2024-03-12 01:00</t>
  </si>
  <si>
    <t>2024-03-12 12:00</t>
  </si>
  <si>
    <t>2024-03-12 22:00</t>
  </si>
  <si>
    <t>2024-03-14 12:00</t>
  </si>
  <si>
    <t>2024-03-15 09:00</t>
  </si>
  <si>
    <t>2024-03-18 16:00</t>
  </si>
  <si>
    <t>2024-03-19 16:00</t>
  </si>
  <si>
    <t>2024-03-20 08:00</t>
  </si>
  <si>
    <t>2024-03-20 16:00</t>
  </si>
  <si>
    <t>2024-03-21 13:00</t>
  </si>
  <si>
    <t>2024-03-25 02:00</t>
  </si>
  <si>
    <t>2024-03-26 15:00</t>
  </si>
  <si>
    <t>2024-03-27 10:00</t>
  </si>
  <si>
    <t>2024-03-27 11:00</t>
  </si>
  <si>
    <t>2024-03-27 19:00</t>
  </si>
  <si>
    <t>2024-03-27 22:00</t>
  </si>
  <si>
    <t>2024-03-28 03:00</t>
  </si>
  <si>
    <t>2024-03-28 07:00</t>
  </si>
  <si>
    <t>2024-03-28 13:00</t>
  </si>
  <si>
    <t>2024-04-01 11:00</t>
  </si>
  <si>
    <t>2024-04-02 08:00</t>
  </si>
  <si>
    <t>2024-04-05 13:00</t>
  </si>
  <si>
    <t>2024-04-05 16:00</t>
  </si>
  <si>
    <t>2024-04-10 13:00</t>
  </si>
  <si>
    <t>2024-04-11 13:00</t>
  </si>
  <si>
    <t>2024-04-11 15:00</t>
  </si>
  <si>
    <t>2024-04-15 03:00</t>
  </si>
  <si>
    <t>2024-04-15 15:00</t>
  </si>
  <si>
    <t>2024-04-16 10:00</t>
  </si>
  <si>
    <t>2024-04-18 13:00</t>
  </si>
  <si>
    <t>2024-04-19 07:00</t>
  </si>
  <si>
    <t>2024-04-22 12:00</t>
  </si>
  <si>
    <t>2024-04-22 18:00</t>
  </si>
  <si>
    <t>2024-04-24 09:00</t>
  </si>
  <si>
    <t>2024-04-24 20:00</t>
  </si>
  <si>
    <t>2024-04-26 12:00</t>
  </si>
  <si>
    <t>2024-04-29 02:00</t>
  </si>
  <si>
    <t>2024-04-30 15:00</t>
  </si>
  <si>
    <t>2024-05-01 09:00</t>
  </si>
  <si>
    <t>2024-05-02 14:00</t>
  </si>
  <si>
    <t>2024-05-02 17:00</t>
  </si>
  <si>
    <t>2024-05-07 19:00</t>
  </si>
  <si>
    <t>2024-05-08 10:00</t>
  </si>
  <si>
    <t>2024-05-09 07:00</t>
  </si>
  <si>
    <t>2024-05-09 13:00</t>
  </si>
  <si>
    <t>2024-05-10 13:00</t>
  </si>
  <si>
    <t>2024-05-10 14:00</t>
  </si>
  <si>
    <t>2024-05-10 15:00</t>
  </si>
  <si>
    <t>2024-05-13 08:00</t>
  </si>
  <si>
    <t>2024-05-16 13:00</t>
  </si>
  <si>
    <t>2024-05-17 15:00</t>
  </si>
  <si>
    <t>2024-05-20 12:00</t>
  </si>
  <si>
    <t>2024-05-21 07:00</t>
  </si>
  <si>
    <t>2024-05-21 14:00</t>
  </si>
  <si>
    <t>2024-05-22 02:00</t>
  </si>
  <si>
    <t>2024-05-22 09:00</t>
  </si>
  <si>
    <t>2024-05-23 08:00</t>
  </si>
  <si>
    <t>2024-05-23 19:00</t>
  </si>
  <si>
    <t>2024-05-24 08:00</t>
  </si>
  <si>
    <t>2024-05-28 19:00</t>
  </si>
  <si>
    <t>2024-05-30 08:00</t>
  </si>
  <si>
    <t>2024-06-03 10:00</t>
  </si>
  <si>
    <t>2024-06-03 14:00</t>
  </si>
  <si>
    <t>2024-06-04 10:00</t>
  </si>
  <si>
    <t>2024-06-05 00:00</t>
  </si>
  <si>
    <t>2024-06-05 11:00</t>
  </si>
  <si>
    <t>2024-06-05 13:00</t>
  </si>
  <si>
    <t>2024-06-05 15:00</t>
  </si>
  <si>
    <t>2024-06-05 19:00</t>
  </si>
  <si>
    <t>2024-06-07 13:00</t>
  </si>
  <si>
    <t>2024-06-10 18:00</t>
  </si>
  <si>
    <t>2024-06-11 11:00</t>
  </si>
  <si>
    <t>2024-06-12 03:00</t>
  </si>
  <si>
    <t>2024-06-13 12:00</t>
  </si>
  <si>
    <t>2024-06-14 22:00</t>
  </si>
  <si>
    <t>2024-06-20 06:00</t>
  </si>
  <si>
    <t>2024-06-21 03:00</t>
  </si>
  <si>
    <t>2024-06-21 08:00</t>
  </si>
  <si>
    <t>2024-06-24 04:00</t>
  </si>
  <si>
    <t>2024-06-25 12:00</t>
  </si>
  <si>
    <t>2024-06-26 02:00</t>
  </si>
  <si>
    <t>2024-06-26 07:00</t>
  </si>
  <si>
    <t>2024-06-27 02:00</t>
  </si>
  <si>
    <t>2024-07-02 08:00</t>
  </si>
  <si>
    <t>2024-07-02 13:00</t>
  </si>
  <si>
    <t>2024-07-09 12:00</t>
  </si>
  <si>
    <t>2024-07-09 14:00</t>
  </si>
  <si>
    <t>2024-07-09 16:00</t>
  </si>
  <si>
    <t>2024-07-10 03:00</t>
  </si>
  <si>
    <t>2024-07-16 13:00</t>
  </si>
  <si>
    <t>2024-07-16 18:00</t>
  </si>
  <si>
    <t>2024-07-18 14:00</t>
  </si>
  <si>
    <t>2024-07-22 00:00</t>
  </si>
  <si>
    <t>2024-07-23 08:00</t>
  </si>
  <si>
    <t>2024-07-24 06:00</t>
  </si>
  <si>
    <t>2024-07-24 08:00</t>
  </si>
  <si>
    <t>2024-07-24 13:00</t>
  </si>
  <si>
    <t>2024-07-29 08:00</t>
  </si>
  <si>
    <t>2024-07-30 05:00</t>
  </si>
  <si>
    <t>2024-07-30 13:00</t>
  </si>
  <si>
    <t>2024-07-31 01:00</t>
  </si>
  <si>
    <t>2024-08-01 08:00</t>
  </si>
  <si>
    <t>2024-08-02 03:00</t>
  </si>
  <si>
    <t>2024-08-06 08:00</t>
  </si>
  <si>
    <t>2024-08-06 21:00</t>
  </si>
  <si>
    <t>2024-08-08 13:00</t>
  </si>
  <si>
    <t>2024-08-09 03:00</t>
  </si>
  <si>
    <t>2024-08-13 09:00</t>
  </si>
  <si>
    <t>2024-08-13 13:00</t>
  </si>
  <si>
    <t>2024-08-15 13:00</t>
  </si>
  <si>
    <t>2024-08-16 05:00</t>
  </si>
  <si>
    <t>2024-08-22 14:00</t>
  </si>
  <si>
    <t>2024-08-23 02:00</t>
  </si>
  <si>
    <t>2024-08-26 12:00</t>
  </si>
  <si>
    <t>2024-08-27 02:00</t>
  </si>
  <si>
    <t>2024-08-28 06:00</t>
  </si>
  <si>
    <t>2024-08-29 01:00</t>
  </si>
  <si>
    <t>2024-08-29 09:00</t>
  </si>
  <si>
    <t>2024-08-30 07:00</t>
  </si>
  <si>
    <t>2024-08-30 13:00</t>
  </si>
  <si>
    <t>2024-09-02 07:00</t>
  </si>
  <si>
    <t>2024-09-03 04:00</t>
  </si>
  <si>
    <t>2024-09-03 14:00</t>
  </si>
  <si>
    <t>2024-09-06 14:00</t>
  </si>
  <si>
    <t>2024-09-10 06:00</t>
  </si>
  <si>
    <t>2024-09-10 14:00</t>
  </si>
  <si>
    <t>2024-09-11 02:00</t>
  </si>
  <si>
    <t>2024-09-17 14:00</t>
  </si>
  <si>
    <t>2024-09-18 01:00</t>
  </si>
  <si>
    <t>2024-09-18 20:00</t>
  </si>
  <si>
    <t>2024-09-19 05:00</t>
  </si>
  <si>
    <t>2024-09-20 15:00</t>
  </si>
  <si>
    <t>2024-09-20 17:00</t>
  </si>
  <si>
    <t>2024-09-23 08:00</t>
  </si>
  <si>
    <t>2024-09-24 05:00</t>
  </si>
  <si>
    <t>2024-09-25 15:00</t>
  </si>
  <si>
    <t>2024-09-26 06:00</t>
  </si>
  <si>
    <t>2024-09-27 08:00</t>
  </si>
  <si>
    <t>2024-09-27 13:00</t>
  </si>
  <si>
    <t>2024-10-01 09:00</t>
  </si>
  <si>
    <t>2024-10-02 09:00</t>
  </si>
  <si>
    <t>2024-10-02 13:00</t>
  </si>
  <si>
    <t>2024-10-03 11:00</t>
  </si>
  <si>
    <t>2024-10-03 15:00</t>
  </si>
  <si>
    <t>2024-10-03 22:00</t>
  </si>
  <si>
    <t>2024-10-04 13:00</t>
  </si>
  <si>
    <t>2024-10-07 12:00</t>
  </si>
  <si>
    <t>2024-10-09 05:00</t>
  </si>
  <si>
    <t>2024-10-10 13:00</t>
  </si>
  <si>
    <t>2024-10-10 15:00</t>
  </si>
  <si>
    <t>2024-10-10 20:00</t>
  </si>
  <si>
    <t>2024-10-14 00:00</t>
  </si>
  <si>
    <t>2024-10-15 09:00</t>
  </si>
  <si>
    <t>2024-10-15 18:00</t>
  </si>
  <si>
    <t>2024-10-16 10:00</t>
  </si>
  <si>
    <t>2024-10-16 16:00</t>
  </si>
  <si>
    <t>2024-10-17 11:00</t>
  </si>
  <si>
    <t>2024-10-17 13:00</t>
  </si>
  <si>
    <t>2024-10-18 03:00</t>
  </si>
  <si>
    <t>2024-10-21 08:00</t>
  </si>
  <si>
    <t>2024-10-22 07:00</t>
  </si>
  <si>
    <t>2024-10-22 20:00</t>
  </si>
  <si>
    <t>2024-10-23 06:00</t>
  </si>
  <si>
    <t>2024-10-23 08:00</t>
  </si>
  <si>
    <t>2024-10-23 20:00</t>
  </si>
  <si>
    <t>2024-10-25 16:00</t>
  </si>
  <si>
    <t>2024-10-28 08:00</t>
  </si>
  <si>
    <t>2024-10-29 03:00</t>
  </si>
  <si>
    <t>2024-10-29 08:00</t>
  </si>
  <si>
    <t>2024-10-29 10:00</t>
  </si>
  <si>
    <t>2024-10-29 18:00</t>
  </si>
  <si>
    <t>2024-11-01 14:00</t>
  </si>
  <si>
    <t>2024-11-04 00:00</t>
  </si>
  <si>
    <t>2024-11-06 00:00</t>
  </si>
  <si>
    <t>2024-11-07 02:00</t>
  </si>
  <si>
    <t>2024-11-08 13:00</t>
  </si>
  <si>
    <t>2024-11-13 01:00</t>
  </si>
  <si>
    <t>2024-11-13 14:00</t>
  </si>
  <si>
    <t>2024-11-14 14:00</t>
  </si>
  <si>
    <t>2024-11-19 09:00</t>
  </si>
  <si>
    <t>2024-11-19 15:00</t>
  </si>
  <si>
    <t>2024-11-20 08:00</t>
  </si>
  <si>
    <t>2024-11-21 02:00</t>
  </si>
  <si>
    <t>2024-11-21 09:00</t>
  </si>
  <si>
    <t>2024-11-25 00:00</t>
  </si>
  <si>
    <t>2024-11-26 00:00</t>
  </si>
  <si>
    <t>2024-11-26 08:00</t>
  </si>
  <si>
    <t>2024-11-28 09:00</t>
  </si>
  <si>
    <t>2024-11-28 15:00</t>
  </si>
  <si>
    <t>2024-12-02 00:00</t>
  </si>
  <si>
    <t>2024-12-03 07:00</t>
  </si>
  <si>
    <t>2024-12-04 03:00</t>
  </si>
  <si>
    <t>2024-12-04 05:00</t>
  </si>
  <si>
    <t>2024-12-04 13:00</t>
  </si>
  <si>
    <t>2024-12-04 15:00</t>
  </si>
  <si>
    <t>2024-12-06 17:00</t>
  </si>
  <si>
    <t>2024-12-09 07:00</t>
  </si>
  <si>
    <t>2024-12-10 09:00</t>
  </si>
  <si>
    <t>2024-12-11 01:00</t>
  </si>
  <si>
    <t>2024-12-11 07:00</t>
  </si>
  <si>
    <t>2024-12-11 13:00</t>
  </si>
  <si>
    <t>2024-12-12 15:00</t>
  </si>
  <si>
    <t>2024-12-12 16:00</t>
  </si>
  <si>
    <t>2024-12-12 19:00</t>
  </si>
  <si>
    <t>2024-12-13 09:00</t>
  </si>
  <si>
    <t>2024-12-18 15:00</t>
  </si>
  <si>
    <t>2024-12-19 08:00</t>
  </si>
  <si>
    <t>2024-12-23 10:00</t>
  </si>
  <si>
    <t>2024-12-24 13:00</t>
  </si>
  <si>
    <t>2024-12-30 08:00</t>
  </si>
  <si>
    <t>2024-12-30 09:00</t>
  </si>
  <si>
    <t>2024-12-30 13:00</t>
  </si>
  <si>
    <t>2024-12-31 02:00</t>
  </si>
  <si>
    <t>2024-12-31 14:00</t>
  </si>
  <si>
    <t>2025-01-02 02:00</t>
  </si>
  <si>
    <t>2025-01-02 10:00</t>
  </si>
  <si>
    <t>2025-01-03 06:00</t>
  </si>
  <si>
    <t>2025-01-08 11:00</t>
  </si>
  <si>
    <t>2025-01-08 22:00</t>
  </si>
  <si>
    <t>2025-01-10 05:00</t>
  </si>
  <si>
    <t>2025-01-10 08:00</t>
  </si>
  <si>
    <t>2025-01-10 13:00</t>
  </si>
  <si>
    <t>2025-01-13 17:00</t>
  </si>
  <si>
    <t>2025-01-16 12:00</t>
  </si>
  <si>
    <t>2025-01-16 15:00</t>
  </si>
  <si>
    <t>2025-01-17 17:00</t>
  </si>
  <si>
    <t>2025-01-20 01:00</t>
  </si>
  <si>
    <t>2025-01-27 23:00</t>
  </si>
  <si>
    <t>2025-01-28 19:00</t>
  </si>
  <si>
    <t>2025-01-29 07:00</t>
  </si>
  <si>
    <t>2025-01-29 17:00</t>
  </si>
  <si>
    <t>2025-01-30 10:00</t>
  </si>
  <si>
    <t>2025-01-30 13:00</t>
  </si>
  <si>
    <t>2025-02-03 00:00</t>
  </si>
  <si>
    <t>2025-02-03 15:00</t>
  </si>
  <si>
    <t>2025-02-06 04:00</t>
  </si>
  <si>
    <t>2025-02-06 17:00</t>
  </si>
  <si>
    <t>2025-02-07 13:00</t>
  </si>
  <si>
    <t>2025-02-07 14:00</t>
  </si>
  <si>
    <t>2025-02-07 15:00</t>
  </si>
  <si>
    <t>2025-02-10 10:00</t>
  </si>
  <si>
    <t>2025-02-11 02:00</t>
  </si>
  <si>
    <t>2025-02-11 08:00</t>
  </si>
  <si>
    <t>2025-02-12 13:00</t>
  </si>
  <si>
    <t>2025-02-12 15:00</t>
  </si>
  <si>
    <t>2025-02-17 08:00</t>
  </si>
  <si>
    <t>2025-02-17 21:00</t>
  </si>
  <si>
    <t>2025-02-18 01:00</t>
  </si>
  <si>
    <t>2025-02-18 15:00</t>
  </si>
  <si>
    <t>2025-02-19 09:00</t>
  </si>
  <si>
    <t>2025-02-20 02:00</t>
  </si>
  <si>
    <t>2025-02-21 10:00</t>
  </si>
  <si>
    <t>2025-02-24 00:00</t>
  </si>
  <si>
    <t>2025-02-26 12:00</t>
  </si>
  <si>
    <t>2025-02-26 15:00</t>
  </si>
  <si>
    <t>2025-02-27 03:00</t>
  </si>
  <si>
    <t>2025-02-27 09:00</t>
  </si>
  <si>
    <t>2025-02-27 13:00</t>
  </si>
  <si>
    <t>2025-02-28 08:00</t>
  </si>
  <si>
    <t>2025-02-28 18:00</t>
  </si>
  <si>
    <t>2025-03-03 00:00</t>
  </si>
  <si>
    <t>2025-03-10 08:00</t>
  </si>
  <si>
    <t>2025-03-10 09:00</t>
  </si>
  <si>
    <t>2025-03-12 12:00</t>
  </si>
  <si>
    <t>2025-03-12 14:00</t>
  </si>
  <si>
    <t>2025-03-13 11:00</t>
  </si>
  <si>
    <t>2025-03-14 08:00</t>
  </si>
  <si>
    <t>2025-03-19 07:00</t>
  </si>
  <si>
    <t>2025-03-19 22:00</t>
  </si>
  <si>
    <t>2025-03-20 08:00</t>
  </si>
  <si>
    <t>2025-03-21 01:00</t>
  </si>
  <si>
    <t>2025-03-21 15:00</t>
  </si>
  <si>
    <t>2025-03-24 00:00</t>
  </si>
  <si>
    <t>2025-03-24 13:00</t>
  </si>
  <si>
    <t>2025-03-25 09:00</t>
  </si>
  <si>
    <t>2025-03-26 13:00</t>
  </si>
  <si>
    <t>2025-03-26 14:00</t>
  </si>
  <si>
    <t>2025-03-26 17:00</t>
  </si>
  <si>
    <t>2025-03-27 02:00</t>
  </si>
  <si>
    <t>2025-03-28 08:00</t>
  </si>
  <si>
    <t>2025-03-28 13:00</t>
  </si>
  <si>
    <t>2025-03-31 13:00</t>
  </si>
  <si>
    <t>2025-04-01 01:00</t>
  </si>
  <si>
    <t>2025-04-01 12:00</t>
  </si>
  <si>
    <t>2025-04-02 09:00</t>
  </si>
  <si>
    <t>2025-04-04 08:00</t>
  </si>
  <si>
    <t>2025-04-04 12:00</t>
  </si>
  <si>
    <t>2025-04-04 18:00</t>
  </si>
  <si>
    <t>2025-04-07 05:00</t>
  </si>
  <si>
    <t>2025-04-09 19:00</t>
  </si>
  <si>
    <t>2025-04-10 08:00</t>
  </si>
  <si>
    <t>2025-04-15 13:00</t>
  </si>
  <si>
    <t>2025-04-16 01:00</t>
  </si>
  <si>
    <t>2025-04-22 13:00</t>
  </si>
  <si>
    <t>2025-04-23 09:00</t>
  </si>
  <si>
    <t>2025-04-25 02:00</t>
  </si>
  <si>
    <t>2025-04-25 15:00</t>
  </si>
  <si>
    <t>2025-04-28 07:00</t>
  </si>
  <si>
    <t>2025-04-28 14:00</t>
  </si>
  <si>
    <t>2025-04-30 02:00</t>
  </si>
  <si>
    <t>2025-04-30 07:00</t>
  </si>
  <si>
    <t>2025-04-30 16:00</t>
  </si>
  <si>
    <t>2025-05-01 11:00</t>
  </si>
  <si>
    <t>2025-05-01 15:00</t>
  </si>
  <si>
    <t>2025-05-02 04:00</t>
  </si>
  <si>
    <t>2025-05-06 01:00</t>
  </si>
  <si>
    <t>2025-05-06 05:00</t>
  </si>
  <si>
    <t>2025-05-07 20:00</t>
  </si>
  <si>
    <t>2025-05-08 14:00</t>
  </si>
  <si>
    <t>2025-05-08 16:00</t>
  </si>
  <si>
    <t>2025-05-09 07:00</t>
  </si>
  <si>
    <t>2025-05-12 02:00</t>
  </si>
  <si>
    <t>2025-05-13 02:00</t>
  </si>
  <si>
    <t>2025-05-16 15:00</t>
  </si>
  <si>
    <t>2025-05-19 00:00</t>
  </si>
  <si>
    <t>2025-05-22 09:00</t>
  </si>
  <si>
    <t>2025-05-23 01:00</t>
  </si>
  <si>
    <t>2025-05-27 07:00</t>
  </si>
  <si>
    <t>2025-05-28 09:00</t>
  </si>
  <si>
    <t>2025-05-28 16:00</t>
  </si>
  <si>
    <t>2025-05-29 08:00</t>
  </si>
  <si>
    <t>2025-05-30 09:00</t>
  </si>
  <si>
    <t>2025-05-30 15:00</t>
  </si>
  <si>
    <t>2025-06-03 11:00</t>
  </si>
  <si>
    <t>2025-06-04 08:00</t>
  </si>
  <si>
    <t>2025-06-06 09:00</t>
  </si>
  <si>
    <t>2025-06-09 02:00</t>
  </si>
  <si>
    <t>2025-06-10 02:00</t>
  </si>
  <si>
    <t>2025-06-10 10:00</t>
  </si>
  <si>
    <t>2025-06-13 04:00</t>
  </si>
  <si>
    <t>2025-06-13 16:00</t>
  </si>
  <si>
    <t>2025-06-17 15:00</t>
  </si>
  <si>
    <t>2025-06-18 07:00</t>
  </si>
  <si>
    <t>2025-06-18 19:00</t>
  </si>
  <si>
    <t>2025-06-19 12:00</t>
  </si>
  <si>
    <t>2025-06-23 00:00</t>
  </si>
  <si>
    <t>2025-06-23 15:00</t>
  </si>
  <si>
    <t>2025-06-25 13:00</t>
  </si>
  <si>
    <t>2025-06-25 15:00</t>
  </si>
  <si>
    <t>2025-07-01 17:00</t>
  </si>
  <si>
    <t>2025-07-01 21:00</t>
  </si>
  <si>
    <t>2025-07-02 12:00</t>
  </si>
  <si>
    <t>2025-07-02 16:00</t>
  </si>
  <si>
    <t>2025-07-03 12:00</t>
  </si>
  <si>
    <t>2025-07-04 04:00</t>
  </si>
  <si>
    <t>2025-07-07 07:00</t>
  </si>
  <si>
    <t>2025-07-07 23:00</t>
  </si>
  <si>
    <t>2025-07-08 15:00</t>
  </si>
  <si>
    <t>2025-07-08 23:00</t>
  </si>
  <si>
    <t>2025-07-09 12:00</t>
  </si>
  <si>
    <t>2025-07-09 15:00</t>
  </si>
  <si>
    <t>2025-07-10 14:00</t>
  </si>
  <si>
    <t>2025-07-11 08:00</t>
  </si>
  <si>
    <t>2025-07-14 03:00</t>
  </si>
  <si>
    <t>2025-07-14 08:00</t>
  </si>
  <si>
    <t>2025-07-14 17:00</t>
  </si>
  <si>
    <t>2025-07-15 04:00</t>
  </si>
  <si>
    <t>2025-07-15 14:00</t>
  </si>
  <si>
    <t>2025-07-16 06:00</t>
  </si>
  <si>
    <t>2025-07-16 14:00</t>
  </si>
  <si>
    <t>2025-07-16 16:00</t>
  </si>
  <si>
    <t>2025-07-24 13:00</t>
  </si>
  <si>
    <t>2025-07-24 14:00</t>
  </si>
  <si>
    <t>2025-07-25 11:00</t>
  </si>
  <si>
    <t>2025-07-25 19:00</t>
  </si>
  <si>
    <t>2025-07-28 08:00</t>
  </si>
  <si>
    <t>2025-07-30 01:00</t>
  </si>
  <si>
    <t>2025-07-30 12:00</t>
  </si>
  <si>
    <t>2025-07-31 07:00</t>
  </si>
  <si>
    <t>2025-08-05 06:00</t>
  </si>
  <si>
    <t>2025-08-05 15:00</t>
  </si>
  <si>
    <t>2025-08-07 15:00</t>
  </si>
  <si>
    <t>2025-08-07 21:00</t>
  </si>
  <si>
    <t>2025-08-11 12:00</t>
  </si>
  <si>
    <t>2025-08-12 03:00</t>
  </si>
  <si>
    <t>2025-08-14 07:00</t>
  </si>
  <si>
    <t>2025-08-15 04:00</t>
  </si>
  <si>
    <t>2025-08-18 08:00</t>
  </si>
  <si>
    <t>2025-08-19 07:00</t>
  </si>
  <si>
    <t>2025-08-21 07:00</t>
  </si>
  <si>
    <t>2025-08-21 08:00</t>
  </si>
  <si>
    <t>2025-08-21 14:00</t>
  </si>
  <si>
    <t>2025-08-22 12:00</t>
  </si>
  <si>
    <t>2025-08-25 16:00</t>
  </si>
  <si>
    <t>2025-08-26 10:00</t>
  </si>
  <si>
    <t>2025-08-27 05:00</t>
  </si>
  <si>
    <t>2025-08-27 17:00</t>
  </si>
  <si>
    <t>2025-09-02 05:00</t>
  </si>
  <si>
    <t>2025-09-03 09:00</t>
  </si>
  <si>
    <t>2025-09-04 10:00</t>
  </si>
  <si>
    <t>2025-09-04 20:00</t>
  </si>
  <si>
    <t>2025-09-09 13:00</t>
  </si>
  <si>
    <t>2025-09-10 10:00</t>
  </si>
  <si>
    <t>2025-09-12 09:00</t>
  </si>
  <si>
    <t>2025-09-12 11:00</t>
  </si>
  <si>
    <t>2025-09-12 13:00</t>
  </si>
  <si>
    <t>2025-09-12 18:00</t>
  </si>
  <si>
    <t>2025-09-17 11:00</t>
  </si>
  <si>
    <t>2025-09-17 17:00</t>
  </si>
  <si>
    <t>2025-09-17 20:00</t>
  </si>
  <si>
    <t>2025-09-18 08:00</t>
  </si>
  <si>
    <t>2025-09-18 14:00</t>
  </si>
  <si>
    <t>2025-09-22 07:00</t>
  </si>
  <si>
    <t>2025-09-24 09:00</t>
  </si>
  <si>
    <t>2025-09-25 03:00</t>
  </si>
  <si>
    <t>2025-09-25 13:00</t>
  </si>
  <si>
    <t>2025-09-26 07:00</t>
  </si>
  <si>
    <t>2025-10-02 15:00</t>
  </si>
  <si>
    <t>2025-10-03 04:00</t>
  </si>
  <si>
    <t>2025-10-06 00:00</t>
  </si>
  <si>
    <t>2025-10-06 15:00</t>
  </si>
  <si>
    <t>2025-10-07 08:00</t>
  </si>
  <si>
    <t>2025-10-08 20:00</t>
  </si>
  <si>
    <t>2025-10-09 15:00</t>
  </si>
  <si>
    <t>2025-10-10 07:00</t>
  </si>
  <si>
    <t>2025-10-13 12:00</t>
  </si>
  <si>
    <t>2025-10-14 03:00</t>
  </si>
  <si>
    <t>2025-10-14 08:00</t>
  </si>
  <si>
    <t>2025-10-14 14:00</t>
  </si>
  <si>
    <t>2025-10-17 14:00</t>
  </si>
  <si>
    <t>2025-10-20 05:00</t>
  </si>
  <si>
    <t>2025-10-21 03:00</t>
  </si>
  <si>
    <t>2025-10-22 05:00</t>
  </si>
  <si>
    <t>2025-10-22 11:00</t>
  </si>
  <si>
    <t>2025-10-22 15:00</t>
  </si>
  <si>
    <t>2025-10-29 03:00</t>
  </si>
  <si>
    <t>2025-10-29 10:00</t>
  </si>
  <si>
    <t>2025-10-29 18:00</t>
  </si>
  <si>
    <t>2025-10-30 04:00</t>
  </si>
  <si>
    <t>2025-10-30 12:00</t>
  </si>
  <si>
    <t>2025-10-31 08:00</t>
  </si>
  <si>
    <t>2025-10-31 12:00</t>
  </si>
  <si>
    <t>2025-11-03 07:00</t>
  </si>
  <si>
    <t>2025-11-04 09:00</t>
  </si>
  <si>
    <t>2025-11-05 04:00</t>
  </si>
  <si>
    <t>2025-11-05 13:00</t>
  </si>
  <si>
    <t>2025-11-05 14:00</t>
  </si>
  <si>
    <t>2025-11-10 15:00</t>
  </si>
  <si>
    <t>2025-11-10 19:00</t>
  </si>
  <si>
    <t>2025-11-14 09:00</t>
  </si>
  <si>
    <t>2025-11-14 12:00</t>
  </si>
  <si>
    <t>2025-11-14 15:00</t>
  </si>
  <si>
    <t>2025-11-18 04:00</t>
  </si>
  <si>
    <t>2025-11-18 10:00</t>
  </si>
  <si>
    <t>2025-11-18 12:00</t>
  </si>
  <si>
    <t>2025-11-18 16:00</t>
  </si>
  <si>
    <t>2025-11-19 04:00</t>
  </si>
  <si>
    <t>2025-11-19 10:00</t>
  </si>
  <si>
    <t>2025-11-19 11:00</t>
  </si>
  <si>
    <t>2025-11-19 14:00</t>
  </si>
  <si>
    <t>2025-11-20 13:00</t>
  </si>
  <si>
    <t>2025-11-21 10:00</t>
  </si>
  <si>
    <t>2025-11-24 03:00</t>
  </si>
  <si>
    <t>2025-11-26 13:00</t>
  </si>
  <si>
    <t>2025-11-26 14:00</t>
  </si>
  <si>
    <t>2025-11-27 09:00</t>
  </si>
  <si>
    <t>2025-11-27 13:00</t>
  </si>
  <si>
    <t>2025-11-28 07:00</t>
  </si>
  <si>
    <t>2025-11-28 14:00</t>
  </si>
  <si>
    <t>2025-12-02 16:00</t>
  </si>
  <si>
    <t>2025-12-02 19:00</t>
  </si>
  <si>
    <t>2025-12-04 20:00</t>
  </si>
  <si>
    <t>2025-12-05 05:00</t>
  </si>
  <si>
    <t>2025-12-05 16:00</t>
  </si>
  <si>
    <t>2025-12-08 00:00</t>
  </si>
  <si>
    <t>2025-12-08 15:00</t>
  </si>
  <si>
    <t>2025-12-09 01:00</t>
  </si>
  <si>
    <t>2025-12-09 15:00</t>
  </si>
  <si>
    <t>2025-12-10 06:00</t>
  </si>
  <si>
    <t>2025-12-17 06:00</t>
  </si>
  <si>
    <t>2025-12-17 14:00</t>
  </si>
  <si>
    <t>2025-12-18 08:00</t>
  </si>
  <si>
    <t>2025-12-18 13:00</t>
  </si>
  <si>
    <t>2025-12-19 07:00</t>
  </si>
  <si>
    <t>2025-12-19 14:00</t>
  </si>
  <si>
    <t>2025-12-24 14:00</t>
  </si>
  <si>
    <t>2025-12-25 00:00</t>
  </si>
  <si>
    <t>2025-12-26 07:00</t>
  </si>
  <si>
    <t>2025-12-26 12:00</t>
  </si>
  <si>
    <t>2025-12-26 16:00</t>
  </si>
  <si>
    <t>2025-12-29 00:00</t>
  </si>
  <si>
    <t>2025-12-29 05:00</t>
  </si>
  <si>
    <t>2025-12-29 07:00</t>
  </si>
  <si>
    <t>2025-12-30 15:00</t>
  </si>
  <si>
    <t>2025-12-31 11:00</t>
  </si>
  <si>
    <t>2026-01-02 08:00</t>
  </si>
  <si>
    <t>2026-01-02 15:00</t>
  </si>
  <si>
    <t>2026-01-05 02:00</t>
  </si>
  <si>
    <t>2026-01-05 15:00</t>
  </si>
  <si>
    <t>2026-01-06 12:00</t>
  </si>
  <si>
    <t>2026-01-07 06:00</t>
  </si>
  <si>
    <t>2026-01-07 21:00</t>
  </si>
  <si>
    <t>2026-01-12 00:00</t>
  </si>
  <si>
    <t>2026-01-13 15:00</t>
  </si>
  <si>
    <t>2026-01-14 09:00</t>
  </si>
  <si>
    <t>2026-01-15 12:00</t>
  </si>
  <si>
    <t>2026-01-16 06:00</t>
  </si>
  <si>
    <t>2026-01-16 15:00</t>
  </si>
  <si>
    <t>2026-01-19 00:00</t>
  </si>
  <si>
    <t>2026-01-21 09:00</t>
  </si>
  <si>
    <t>2026-01-21 12:00</t>
  </si>
  <si>
    <t>2026-01-21 23:00</t>
  </si>
  <si>
    <t>2026-01-22 10:00</t>
  </si>
  <si>
    <t>2026-01-28 15:00</t>
  </si>
  <si>
    <t>2026-01-28 23:00</t>
  </si>
  <si>
    <t>2026-01-29 15:00</t>
  </si>
  <si>
    <t>2026-01-29 20:00</t>
  </si>
  <si>
    <t>2026-01-30 01:00</t>
  </si>
  <si>
    <t>2026-01-30 11:00</t>
  </si>
  <si>
    <t>2026-02-02 19:00</t>
  </si>
  <si>
    <t>2026-02-03 15:00</t>
  </si>
  <si>
    <t>2026-02-04 15:00</t>
  </si>
  <si>
    <t>2026-02-05 12:00</t>
  </si>
  <si>
    <t>2026-02-10 12:00</t>
  </si>
  <si>
    <t>2026-02-10 14:00</t>
  </si>
  <si>
    <t>2026-02-11 13:00</t>
  </si>
  <si>
    <t>2026-02-12 08:00</t>
  </si>
  <si>
    <t>2026-02-13 15:00</t>
  </si>
  <si>
    <t>2026-02-13 16:00</t>
  </si>
  <si>
    <t>2026-02-16 12:00</t>
  </si>
  <si>
    <t>2026-02-17 17:00</t>
  </si>
  <si>
    <t>2026-02-18 13:00</t>
  </si>
  <si>
    <t>2026-02-19 07:00</t>
  </si>
  <si>
    <t>2026-02-19 12:00</t>
  </si>
  <si>
    <t>2026-02-20 09:00</t>
  </si>
  <si>
    <t>2026-02-24 04:00</t>
  </si>
  <si>
    <t>2026-02-24 09:00</t>
  </si>
  <si>
    <t>2026-02-26 16:00</t>
  </si>
  <si>
    <t>2026-02-26 23:00</t>
  </si>
  <si>
    <t>2026-03-02 00:00</t>
  </si>
  <si>
    <t>2026-03-04 03:00</t>
  </si>
  <si>
    <t>2026-03-05 04:00</t>
  </si>
  <si>
    <t>2026-03-05 20:00</t>
  </si>
  <si>
    <t>2026-03-06 11:00</t>
  </si>
  <si>
    <t>2026-03-06 16:00</t>
  </si>
  <si>
    <t>2026-03-09 00:00</t>
  </si>
  <si>
    <t>2026-03-09 13:00</t>
  </si>
  <si>
    <t>2026-03-11 09:00</t>
  </si>
  <si>
    <t>2026-03-12 09:00</t>
  </si>
  <si>
    <t>2026-03-13 06:00</t>
  </si>
  <si>
    <t>2026-03-16 09:00</t>
  </si>
  <si>
    <t>2026-03-18 12:00</t>
  </si>
  <si>
    <t>2026-03-19 09:00</t>
  </si>
  <si>
    <t>2026-03-20 13:00</t>
  </si>
  <si>
    <t>2026-03-20 20:00</t>
  </si>
  <si>
    <t>2026-03-23 09:00</t>
  </si>
  <si>
    <t>2026-03-23 11:00</t>
  </si>
  <si>
    <t>2026-03-25 13:00</t>
  </si>
  <si>
    <t>2026-03-27 03:00</t>
  </si>
  <si>
    <t>2026-03-27 07:00</t>
  </si>
  <si>
    <t>2026-03-27 14:00</t>
  </si>
  <si>
    <t>2026-03-30 00:00</t>
  </si>
  <si>
    <t>2026-03-30 04:00</t>
  </si>
  <si>
    <t>2026-03-30 12:00</t>
  </si>
  <si>
    <t>2026-03-31 01:00</t>
  </si>
  <si>
    <t>2026-04-02 02:00</t>
  </si>
  <si>
    <t>2026-04-02 15:00</t>
  </si>
  <si>
    <t>2026-04-03 13:00</t>
  </si>
  <si>
    <t>2026-04-06 06:00</t>
  </si>
  <si>
    <t>2026-04-08 19:00</t>
  </si>
  <si>
    <t>2026-04-09 09:00</t>
  </si>
  <si>
    <t>2026-04-15 11:00</t>
  </si>
  <si>
    <t>2026-04-15 15:00</t>
  </si>
  <si>
    <t>2026-04-16 09:00</t>
  </si>
  <si>
    <t>2026-04-17 04:00</t>
  </si>
  <si>
    <t>2026-04-20 00:00</t>
  </si>
  <si>
    <t>2026-04-20 14:00</t>
  </si>
  <si>
    <t>2026-04-21 08:00</t>
  </si>
  <si>
    <t>2026-04-22 06:00</t>
  </si>
  <si>
    <t>2026-04-22 15:00</t>
  </si>
  <si>
    <t>2026-04-23 15:00</t>
  </si>
  <si>
    <t>2026-04-28 07:00</t>
  </si>
  <si>
    <t>2026-04-28 16:00</t>
  </si>
  <si>
    <t>2026-04-29 14:00</t>
  </si>
  <si>
    <t>2026-04-30 08:00</t>
  </si>
  <si>
    <t>2026-05-04 12:00</t>
  </si>
  <si>
    <t>2026-05-05 10:00</t>
  </si>
  <si>
    <t>2026-05-07 20:00</t>
  </si>
  <si>
    <t>2026-05-08 07:00</t>
  </si>
  <si>
    <t>2026-05-11 05:00</t>
  </si>
  <si>
    <t>2026-05-11 08:00</t>
  </si>
  <si>
    <t>2026-05-12 02:00</t>
  </si>
  <si>
    <t>2026-05-13 22:00</t>
  </si>
  <si>
    <t>2026-05-14 12:00</t>
  </si>
  <si>
    <t>2026-05-18 07:00</t>
  </si>
  <si>
    <t>2026-05-19 09:00</t>
  </si>
  <si>
    <t>2026-05-20 11:00</t>
  </si>
  <si>
    <t>2026-05-21 11:00</t>
  </si>
  <si>
    <t>2026-05-21 18:00</t>
  </si>
  <si>
    <t>2026-05-26 02:00</t>
  </si>
  <si>
    <t>2026-05-26 10:00</t>
  </si>
  <si>
    <t>2026-05-26 14:00</t>
  </si>
  <si>
    <t>2026-05-26 21:00</t>
  </si>
  <si>
    <t>2026-05-27 15:00</t>
  </si>
  <si>
    <t>2026-05-28 12:00</t>
  </si>
  <si>
    <t>2026-05-29 09:00</t>
  </si>
  <si>
    <t>2026-05-29 12:00</t>
  </si>
  <si>
    <t>2026-06-01 14:00</t>
  </si>
  <si>
    <t>2026-06-02 05:00</t>
  </si>
  <si>
    <t>2026-06-02 18:00</t>
  </si>
  <si>
    <t>2026-06-04 00:00</t>
  </si>
  <si>
    <t>2026-06-05 13:00</t>
  </si>
  <si>
    <t>2026-06-08 12:00</t>
  </si>
  <si>
    <t>2026-06-10 22:00</t>
  </si>
  <si>
    <t>2026-06-11 02:00</t>
  </si>
  <si>
    <t>2026-06-11 15:00</t>
  </si>
  <si>
    <t>2026-06-11 18:00</t>
  </si>
  <si>
    <t>2026-06-15 20:00</t>
  </si>
  <si>
    <t>2026-06-16 08:00</t>
  </si>
  <si>
    <t>2026-06-17 11:00</t>
  </si>
  <si>
    <t>2026-06-19 09:00</t>
  </si>
  <si>
    <t>2026-06-22 08:00</t>
  </si>
  <si>
    <t>2026-06-24 17:00</t>
  </si>
  <si>
    <t>2026-06-25 11:00</t>
  </si>
  <si>
    <t>2026-06-25 14:00</t>
  </si>
  <si>
    <t>2026-06-30 05:00</t>
  </si>
  <si>
    <t>2026-06-30 15:00</t>
  </si>
  <si>
    <t>2026-07-01 10:00</t>
  </si>
  <si>
    <t>2026-07-02 05:00</t>
  </si>
  <si>
    <t>2026-07-06 06:00</t>
  </si>
  <si>
    <t>2026-07-06 17:00</t>
  </si>
  <si>
    <t>2026-07-07 20:00</t>
  </si>
  <si>
    <t>2026-07-08 06:00</t>
  </si>
  <si>
    <t>2026-07-08 12:00</t>
  </si>
  <si>
    <t>2026-07-08 17:00</t>
  </si>
  <si>
    <t>2026-07-13 00:00</t>
  </si>
  <si>
    <t>2026-07-13 08:00</t>
  </si>
  <si>
    <t>2026-07-16 13:00</t>
  </si>
  <si>
    <t>2026-07-17 07:00</t>
  </si>
  <si>
    <t>2026-07-17 11:00</t>
  </si>
  <si>
    <t>2026-07-17 15:00</t>
  </si>
  <si>
    <t>2026-07-20 13:00</t>
  </si>
  <si>
    <t>2026-07-21 05:00</t>
  </si>
  <si>
    <t>2026-07-21 15:00</t>
  </si>
  <si>
    <t>2026-07-22 05:00</t>
  </si>
  <si>
    <t>2026-07-23 12:00</t>
  </si>
  <si>
    <t>2026-07-24 07:00</t>
  </si>
  <si>
    <t>2026-07-24 13:00</t>
  </si>
  <si>
    <t>2026-07-24 16:00</t>
  </si>
  <si>
    <t>2026-07-24 18:00</t>
  </si>
  <si>
    <t>2026-07-27 00:00</t>
  </si>
  <si>
    <t>2026-07-28 10:00</t>
  </si>
  <si>
    <t>2026-07-28 14:00</t>
  </si>
  <si>
    <t>2026-07-29 13:00</t>
  </si>
  <si>
    <t>2026-07-29 18:00</t>
  </si>
  <si>
    <t>2026-07-31 12:00</t>
  </si>
  <si>
    <t>2026-07-31 16:00</t>
  </si>
  <si>
    <t>2026-08-03 15:00</t>
  </si>
  <si>
    <t>2026-08-04 08:00</t>
  </si>
  <si>
    <t>2026-08-06 10:00</t>
  </si>
  <si>
    <t>2026-08-07 10:00</t>
  </si>
  <si>
    <t>2026-08-10 14:00</t>
  </si>
  <si>
    <t>2026-08-11 13:00</t>
  </si>
  <si>
    <t>2026-08-12 06:00</t>
  </si>
  <si>
    <t>2026-08-12 12:00</t>
  </si>
  <si>
    <t>2026-08-12 18:00</t>
  </si>
  <si>
    <t>2026-08-13 10:00</t>
  </si>
  <si>
    <t>2026-08-24 09:00</t>
  </si>
  <si>
    <t>2026-08-25 00:00</t>
  </si>
  <si>
    <t>2026-08-25 05:00</t>
  </si>
  <si>
    <t>2026-08-25 09:00</t>
  </si>
  <si>
    <t>2026-08-26 13:00</t>
  </si>
  <si>
    <t>2026-08-27 02:00</t>
  </si>
  <si>
    <t>2026-08-27 10:00</t>
  </si>
  <si>
    <t>2026-08-27 14:00</t>
  </si>
  <si>
    <t>2026-08-28 10:00</t>
  </si>
  <si>
    <t>2026-08-28 11:00</t>
  </si>
  <si>
    <t>2026-08-28 15:00</t>
  </si>
  <si>
    <t>2026-08-31 08:00</t>
  </si>
  <si>
    <t>2026-09-01 08:00</t>
  </si>
  <si>
    <t>2026-09-02 14:00</t>
  </si>
  <si>
    <t>2026-09-04 13:00</t>
  </si>
  <si>
    <t>2026-09-07 07:00</t>
  </si>
  <si>
    <t>2026-09-08 08:00</t>
  </si>
  <si>
    <t>2026-09-08 14:00</t>
  </si>
  <si>
    <t>2026-09-10 12:00</t>
  </si>
  <si>
    <t>2026-09-11 14:00</t>
  </si>
  <si>
    <t>2026-09-14 04:00</t>
  </si>
  <si>
    <t>2026-09-14 23:00</t>
  </si>
  <si>
    <t>2026-09-16 19:00</t>
  </si>
  <si>
    <t>2026-09-17 13:00</t>
  </si>
  <si>
    <t>2026-09-18 12:00</t>
  </si>
  <si>
    <t>2026-09-18 18:00</t>
  </si>
  <si>
    <t>2026-09-21 16:00</t>
  </si>
  <si>
    <t>2026-09-22 04:00</t>
  </si>
  <si>
    <t>2026-09-22 08:00</t>
  </si>
  <si>
    <t>2026-09-22 11:00</t>
  </si>
  <si>
    <t>2026-09-22 15:00</t>
  </si>
  <si>
    <t>2026-09-24 08:00</t>
  </si>
  <si>
    <t>2026-09-24 12:00</t>
  </si>
  <si>
    <t>2026-09-24 17:00</t>
  </si>
  <si>
    <t>2026-09-28 14:00</t>
  </si>
  <si>
    <t>2026-09-30 03:00</t>
  </si>
  <si>
    <t>2024-10-05 20:00</t>
  </si>
  <si>
    <t>2024-10-05 23:00</t>
  </si>
  <si>
    <t>2024-10-07 22:00</t>
  </si>
  <si>
    <t>2024-10-08 13:00</t>
  </si>
  <si>
    <t>2024-10-08 18:00</t>
  </si>
  <si>
    <t>2024-10-09 01:00</t>
  </si>
  <si>
    <t>2024-10-09 12:00</t>
  </si>
  <si>
    <t>2024-10-09 15:00</t>
  </si>
  <si>
    <t>2024-10-09 18:00</t>
  </si>
  <si>
    <t>2024-10-10 10:00</t>
  </si>
  <si>
    <t>2024-10-10 16:00</t>
  </si>
  <si>
    <t>2024-10-11 01:00</t>
  </si>
  <si>
    <t>2024-10-13 11:00</t>
  </si>
  <si>
    <t>2024-10-13 19:00</t>
  </si>
  <si>
    <t>2024-10-17 04:00</t>
  </si>
  <si>
    <t>2024-10-17 15:00</t>
  </si>
  <si>
    <t>2024-10-19 16:00</t>
  </si>
  <si>
    <t>2024-10-19 22:00</t>
  </si>
  <si>
    <t>2024-10-21 13:00</t>
  </si>
  <si>
    <t>2024-10-22 06:00</t>
  </si>
  <si>
    <t>2024-10-22 08:00</t>
  </si>
  <si>
    <t>2024-10-22 14:00</t>
  </si>
  <si>
    <t>2024-10-25 17:00</t>
  </si>
  <si>
    <t>2024-10-26 10:00</t>
  </si>
  <si>
    <t>2024-10-31 13:00</t>
  </si>
  <si>
    <t>2024-11-01 10:00</t>
  </si>
  <si>
    <t>2024-11-03 00:00</t>
  </si>
  <si>
    <t>2024-11-03 19:00</t>
  </si>
  <si>
    <t>2024-11-04 14:00</t>
  </si>
  <si>
    <t>2024-11-05 03:00</t>
  </si>
  <si>
    <t>2024-11-09 16:00</t>
  </si>
  <si>
    <t>2024-11-09 21:00</t>
  </si>
  <si>
    <t>2024-11-14 15:00</t>
  </si>
  <si>
    <t>2024-11-15 09:00</t>
  </si>
  <si>
    <t>2024-11-16 15:00</t>
  </si>
  <si>
    <t>2024-11-16 18:00</t>
  </si>
  <si>
    <t>2024-11-17 01:00</t>
  </si>
  <si>
    <t>2024-11-17 08:00</t>
  </si>
  <si>
    <t>2024-11-17 20:00</t>
  </si>
  <si>
    <t>2024-11-18 01:00</t>
  </si>
  <si>
    <t>2024-11-22 14:00</t>
  </si>
  <si>
    <t>2024-11-22 15:00</t>
  </si>
  <si>
    <t>2024-11-23 16:00</t>
  </si>
  <si>
    <t>2024-11-24 01:00</t>
  </si>
  <si>
    <t>2024-11-24 11:00</t>
  </si>
  <si>
    <t>2024-11-24 22:00</t>
  </si>
  <si>
    <t>2024-11-25 14:00</t>
  </si>
  <si>
    <t>2024-11-26 16:00</t>
  </si>
  <si>
    <t>2024-12-01 02:00</t>
  </si>
  <si>
    <t>2024-12-01 08:00</t>
  </si>
  <si>
    <t>2024-12-02 05:00</t>
  </si>
  <si>
    <t>2024-12-02 15:00</t>
  </si>
  <si>
    <t>2024-12-03 13:00</t>
  </si>
  <si>
    <t>2024-12-03 15:00</t>
  </si>
  <si>
    <t>2024-12-04 16:00</t>
  </si>
  <si>
    <t>2024-12-04 18:00</t>
  </si>
  <si>
    <t>2024-12-05 22:00</t>
  </si>
  <si>
    <t>2024-12-06 13:00</t>
  </si>
  <si>
    <t>2024-12-08 08:00</t>
  </si>
  <si>
    <t>2024-12-08 12:00</t>
  </si>
  <si>
    <t>2024-12-09 09:00</t>
  </si>
  <si>
    <t>2024-12-09 14:00</t>
  </si>
  <si>
    <t>2024-12-09 19:00</t>
  </si>
  <si>
    <t>2024-12-10 15:00</t>
  </si>
  <si>
    <t>2024-12-10 21:00</t>
  </si>
  <si>
    <t>2024-12-13 10:00</t>
  </si>
  <si>
    <t>2024-12-14 17:00</t>
  </si>
  <si>
    <t>2024-12-15 00:00</t>
  </si>
  <si>
    <t>2024-12-18 01:00</t>
  </si>
  <si>
    <t>2024-12-18 18:00</t>
  </si>
  <si>
    <t>2024-12-18 19:00</t>
  </si>
  <si>
    <t>2024-12-19 10:00</t>
  </si>
  <si>
    <t>2024-12-19 17:00</t>
  </si>
  <si>
    <t>2024-12-20 15:00</t>
  </si>
  <si>
    <t>2024-12-22 05:00</t>
  </si>
  <si>
    <t>2024-12-22 10:00</t>
  </si>
  <si>
    <t>2024-12-22 14:00</t>
  </si>
  <si>
    <t>2024-12-23 03:00</t>
  </si>
  <si>
    <t>2024-12-23 15:00</t>
  </si>
  <si>
    <t>2024-12-23 22:00</t>
  </si>
  <si>
    <t>2024-12-26 07:00</t>
  </si>
  <si>
    <t>2024-12-27 02:00</t>
  </si>
  <si>
    <t>2024-12-27 07:00</t>
  </si>
  <si>
    <t>2024-12-27 09:00</t>
  </si>
  <si>
    <t>2024-12-27 15:00</t>
  </si>
  <si>
    <t>2024-12-28 09:00</t>
  </si>
  <si>
    <t>2024-12-29 14:00</t>
  </si>
  <si>
    <t>2024-12-30 17:00</t>
  </si>
  <si>
    <t>2025-01-03 08:00</t>
  </si>
  <si>
    <t>2025-01-03 14:00</t>
  </si>
  <si>
    <t>2025-01-07 10:00</t>
  </si>
  <si>
    <t>2025-01-09 07:00</t>
  </si>
  <si>
    <t>2025-01-09 15:00</t>
  </si>
  <si>
    <t>2025-01-12 09:00</t>
  </si>
  <si>
    <t>2025-01-12 13:00</t>
  </si>
  <si>
    <t>2025-01-13 06:00</t>
  </si>
  <si>
    <t>2025-01-13 20:00</t>
  </si>
  <si>
    <t>2025-01-16 14:00</t>
  </si>
  <si>
    <t>2025-01-16 17:00</t>
  </si>
  <si>
    <t>2025-01-19 21:00</t>
  </si>
  <si>
    <t>2025-01-20 06:00</t>
  </si>
  <si>
    <t>2025-01-22 13:00</t>
  </si>
  <si>
    <t>2025-01-23 14:00</t>
  </si>
  <si>
    <t>2025-01-26 22:00</t>
  </si>
  <si>
    <t>2025-01-27 14:00</t>
  </si>
  <si>
    <t>2025-01-28 20:00</t>
  </si>
  <si>
    <t>2025-01-29 05:00</t>
  </si>
  <si>
    <t>2025-01-31 02:00</t>
  </si>
  <si>
    <t>2025-01-31 15:00</t>
  </si>
  <si>
    <t>2025-01-31 18:00</t>
  </si>
  <si>
    <t>2025-02-01 17:00</t>
  </si>
  <si>
    <t>2025-02-01 20:00</t>
  </si>
  <si>
    <t>2025-02-03 14:00</t>
  </si>
  <si>
    <t>2025-02-04 21:00</t>
  </si>
  <si>
    <t>2025-02-05 11:00</t>
  </si>
  <si>
    <t>2025-02-05 18:00</t>
  </si>
  <si>
    <t>2025-02-07 20:00</t>
  </si>
  <si>
    <t>2025-02-08 17:00</t>
  </si>
  <si>
    <t>2025-02-09 13:00</t>
  </si>
  <si>
    <t>2025-02-10 00:00</t>
  </si>
  <si>
    <t>2025-02-11 13:00</t>
  </si>
  <si>
    <t>2025-02-12 07:00</t>
  </si>
  <si>
    <t>2025-02-16 07:00</t>
  </si>
  <si>
    <t>2025-02-17 14:00</t>
  </si>
  <si>
    <t>2025-02-17 15:00</t>
  </si>
  <si>
    <t>2025-02-18 16:00</t>
  </si>
  <si>
    <t>2025-02-18 23:00</t>
  </si>
  <si>
    <t>2025-02-21 17:00</t>
  </si>
  <si>
    <t>2025-02-22 10:00</t>
  </si>
  <si>
    <t>2025-02-23 05:00</t>
  </si>
  <si>
    <t>2025-02-23 07:00</t>
  </si>
  <si>
    <t>2025-02-23 10:00</t>
  </si>
  <si>
    <t>2025-02-23 23:00</t>
  </si>
  <si>
    <t>2025-02-24 14:00</t>
  </si>
  <si>
    <t>2025-02-26 01:00</t>
  </si>
  <si>
    <t>2025-02-26 13:00</t>
  </si>
  <si>
    <t>2025-02-27 05:00</t>
  </si>
  <si>
    <t>2025-02-28 01:00</t>
  </si>
  <si>
    <t>2025-02-28 14:00</t>
  </si>
  <si>
    <t>2025-03-02 14:00</t>
  </si>
  <si>
    <t>2025-03-02 15:00</t>
  </si>
  <si>
    <t>2025-03-03 14:00</t>
  </si>
  <si>
    <t>2025-03-04 17:00</t>
  </si>
  <si>
    <t>2025-03-06 17:00</t>
  </si>
  <si>
    <t>2025-03-07 09:00</t>
  </si>
  <si>
    <t>2025-03-09 09:00</t>
  </si>
  <si>
    <t>2025-03-10 14:00</t>
  </si>
  <si>
    <t>2025-03-11 05:00</t>
  </si>
  <si>
    <t>2025-03-13 13:00</t>
  </si>
  <si>
    <t>2025-03-14 02:00</t>
  </si>
  <si>
    <t>2025-03-16 09:00</t>
  </si>
  <si>
    <t>2025-03-16 17:00</t>
  </si>
  <si>
    <t>2025-03-18 13:00</t>
  </si>
  <si>
    <t>2025-03-18 22:00</t>
  </si>
  <si>
    <t>2025-03-20 15:00</t>
  </si>
  <si>
    <t>2025-03-21 20:00</t>
  </si>
  <si>
    <t>2025-03-22 23:00</t>
  </si>
  <si>
    <t>2025-03-23 02:00</t>
  </si>
  <si>
    <t>2025-03-25 03:00</t>
  </si>
  <si>
    <t>2025-03-25 11:00</t>
  </si>
  <si>
    <t>2025-03-27 01:00</t>
  </si>
  <si>
    <t>2025-03-28 04:00</t>
  </si>
  <si>
    <t>2025-03-30 01:00</t>
  </si>
  <si>
    <t>2025-03-30 16:00</t>
  </si>
  <si>
    <t>2025-03-31 10:00</t>
  </si>
  <si>
    <t>2025-04-02 22:00</t>
  </si>
  <si>
    <t>2025-04-03 21:00</t>
  </si>
  <si>
    <t>2025-04-05 13:00</t>
  </si>
  <si>
    <t>2025-04-05 23:00</t>
  </si>
  <si>
    <t>2025-04-06 13:00</t>
  </si>
  <si>
    <t>2025-04-07 13:00</t>
  </si>
  <si>
    <t>2025-04-08 16:00</t>
  </si>
  <si>
    <t>2025-04-09 07:00</t>
  </si>
  <si>
    <t>2025-04-10 13:00</t>
  </si>
  <si>
    <t>2025-04-11 03:00</t>
  </si>
  <si>
    <t>2025-04-13 13:00</t>
  </si>
  <si>
    <t>2025-04-13 17:00</t>
  </si>
  <si>
    <t>2025-04-15 18:00</t>
  </si>
  <si>
    <t>2025-04-16 10:00</t>
  </si>
  <si>
    <t>2025-04-20 07:00</t>
  </si>
  <si>
    <t>2025-04-20 20:00</t>
  </si>
  <si>
    <t>2025-04-24 03:00</t>
  </si>
  <si>
    <t>2025-04-24 14:00</t>
  </si>
  <si>
    <t>2025-04-28 00:00</t>
  </si>
  <si>
    <t>2025-04-28 04:00</t>
  </si>
  <si>
    <t>2025-04-29 22:00</t>
  </si>
  <si>
    <t>2025-04-30 03:00</t>
  </si>
  <si>
    <t>2025-04-30 13:00</t>
  </si>
  <si>
    <t>2025-04-30 20:00</t>
  </si>
  <si>
    <t>2025-05-03 23:00</t>
  </si>
  <si>
    <t>2025-05-04 20:00</t>
  </si>
  <si>
    <t>2025-05-04 22:00</t>
  </si>
  <si>
    <t>2025-05-05 17:00</t>
  </si>
  <si>
    <t>2025-05-06 11:00</t>
  </si>
  <si>
    <t>2025-05-06 15:00</t>
  </si>
  <si>
    <t>2025-05-12 14:00</t>
  </si>
  <si>
    <t>2025-05-13 07:00</t>
  </si>
  <si>
    <t>2025-05-15 01:00</t>
  </si>
  <si>
    <t>2025-05-15 15:00</t>
  </si>
  <si>
    <t>2025-05-17 01:00</t>
  </si>
  <si>
    <t>2025-05-17 19:00</t>
  </si>
  <si>
    <t>2025-05-19 06:00</t>
  </si>
  <si>
    <t>2025-05-19 14:00</t>
  </si>
  <si>
    <t>2025-05-23 11:00</t>
  </si>
  <si>
    <t>2025-05-24 10:00</t>
  </si>
  <si>
    <t>2025-05-25 00:00</t>
  </si>
  <si>
    <t>2025-05-25 19:00</t>
  </si>
  <si>
    <t>2025-05-27 01:00</t>
  </si>
  <si>
    <t>2025-05-28 13:00</t>
  </si>
  <si>
    <t>2025-05-29 00:00</t>
  </si>
  <si>
    <t>2025-05-29 16:00</t>
  </si>
  <si>
    <t>2025-05-30 11:00</t>
  </si>
  <si>
    <t>2025-05-30 16:00</t>
  </si>
  <si>
    <t>2025-05-31 12:00</t>
  </si>
  <si>
    <t>2025-06-01 09:00</t>
  </si>
  <si>
    <t>2025-06-01 14:00</t>
  </si>
  <si>
    <t>2025-06-02 10:00</t>
  </si>
  <si>
    <t>2025-06-02 20:00</t>
  </si>
  <si>
    <t>2025-06-04 13:00</t>
  </si>
  <si>
    <t>2025-06-04 16:00</t>
  </si>
  <si>
    <t>2025-06-04 20:00</t>
  </si>
  <si>
    <t>2025-06-05 04:00</t>
  </si>
  <si>
    <t>2025-06-05 06:00</t>
  </si>
  <si>
    <t>2025-06-05 09:00</t>
  </si>
  <si>
    <t>2025-06-05 16:00</t>
  </si>
  <si>
    <t>2025-06-06 06:00</t>
  </si>
  <si>
    <t>2025-06-08 09:00</t>
  </si>
  <si>
    <t>2025-06-08 11:00</t>
  </si>
  <si>
    <t>2025-06-11 18:00</t>
  </si>
  <si>
    <t>2025-06-12 17:00</t>
  </si>
  <si>
    <t>2025-06-12 20:00</t>
  </si>
  <si>
    <t>2025-06-13 14:00</t>
  </si>
  <si>
    <t>2025-06-14 16:00</t>
  </si>
  <si>
    <t>2025-06-14 21:00</t>
  </si>
  <si>
    <t>2025-06-15 20:00</t>
  </si>
  <si>
    <t>2025-06-15 23:00</t>
  </si>
  <si>
    <t>2025-06-18 03:00</t>
  </si>
  <si>
    <t>2025-06-18 18:00</t>
  </si>
  <si>
    <t>2025-06-18 20:00</t>
  </si>
  <si>
    <t>2025-06-19 14:00</t>
  </si>
  <si>
    <t>2025-06-19 22:00</t>
  </si>
  <si>
    <t>2025-06-20 17:00</t>
  </si>
  <si>
    <t>2025-06-21 08:00</t>
  </si>
  <si>
    <t>2025-06-21 18:00</t>
  </si>
  <si>
    <t>2025-06-22 11:00</t>
  </si>
  <si>
    <t>2025-06-22 13:00</t>
  </si>
  <si>
    <t>2025-06-26 13:00</t>
  </si>
  <si>
    <t>2025-06-26 19:00</t>
  </si>
  <si>
    <t>2025-07-01 09:00</t>
  </si>
  <si>
    <t>2025-07-02 03:00</t>
  </si>
  <si>
    <t>2025-07-04 13:00</t>
  </si>
  <si>
    <t>2025-07-05 03:00</t>
  </si>
  <si>
    <t>2025-07-06 04:00</t>
  </si>
  <si>
    <t>2025-07-06 06:00</t>
  </si>
  <si>
    <t>2025-07-06 09:00</t>
  </si>
  <si>
    <t>2025-07-06 12:00</t>
  </si>
  <si>
    <t>2025-07-07 12:00</t>
  </si>
  <si>
    <t>2025-07-08 05:00</t>
  </si>
  <si>
    <t>2025-07-12 15:00</t>
  </si>
  <si>
    <t>2025-07-13 01:00</t>
  </si>
  <si>
    <t>2025-07-15 03:00</t>
  </si>
  <si>
    <t>2025-07-15 21:00</t>
  </si>
  <si>
    <t>2025-07-18 14:00</t>
  </si>
  <si>
    <t>2025-07-19 03:00</t>
  </si>
  <si>
    <t>2025-07-20 22:00</t>
  </si>
  <si>
    <t>2025-07-21 02:00</t>
  </si>
  <si>
    <t>2025-07-21 19:00</t>
  </si>
  <si>
    <t>2025-07-22 06:00</t>
  </si>
  <si>
    <t>2025-07-23 13:00</t>
  </si>
  <si>
    <t>2025-07-23 22:00</t>
  </si>
  <si>
    <t>2025-07-25 01:00</t>
  </si>
  <si>
    <t>2025-07-25 18:00</t>
  </si>
  <si>
    <t>2025-07-28 13:00</t>
  </si>
  <si>
    <t>2025-07-29 03:00</t>
  </si>
  <si>
    <t>2025-07-29 15:00</t>
  </si>
  <si>
    <t>2025-07-30 03:00</t>
  </si>
  <si>
    <t>2025-07-30 18:00</t>
  </si>
  <si>
    <t>2025-07-30 23:00</t>
  </si>
  <si>
    <t>2025-07-31 18:00</t>
  </si>
  <si>
    <t>2025-08-01 14:00</t>
  </si>
  <si>
    <t>2025-08-01 18:00</t>
  </si>
  <si>
    <t>2025-08-03 02:00</t>
  </si>
  <si>
    <t>2025-08-05 07:00</t>
  </si>
  <si>
    <t>2025-08-05 10:00</t>
  </si>
  <si>
    <t>2025-08-05 14:00</t>
  </si>
  <si>
    <t>2025-08-05 23:00</t>
  </si>
  <si>
    <t>2025-08-14 12:00</t>
  </si>
  <si>
    <t>2025-08-15 03:00</t>
  </si>
  <si>
    <t>2025-08-15 14:00</t>
  </si>
  <si>
    <t>2025-08-16 04:00</t>
  </si>
  <si>
    <t>2025-08-17 23:00</t>
  </si>
  <si>
    <t>2025-08-18 15:00</t>
  </si>
  <si>
    <t>2025-08-19 14:00</t>
  </si>
  <si>
    <t>2025-08-20 08:00</t>
  </si>
  <si>
    <t>2025-08-21 16:00</t>
  </si>
  <si>
    <t>2025-08-22 02:00</t>
  </si>
  <si>
    <t>2025-08-24 19:00</t>
  </si>
  <si>
    <t>2025-08-25 20:00</t>
  </si>
  <si>
    <t>2025-08-26 14:00</t>
  </si>
  <si>
    <t>2025-08-29 01:00</t>
  </si>
  <si>
    <t>2025-08-30 07:00</t>
  </si>
  <si>
    <t>2025-09-01 02:00</t>
  </si>
  <si>
    <t>2025-09-01 07:00</t>
  </si>
  <si>
    <t>2025-09-04 05:00</t>
  </si>
  <si>
    <t>2025-09-04 21:00</t>
  </si>
  <si>
    <t>2025-09-06 16:00</t>
  </si>
  <si>
    <t>2025-09-07 01:00</t>
  </si>
  <si>
    <t>2025-09-09 15:00</t>
  </si>
  <si>
    <t>2025-09-10 06:00</t>
  </si>
  <si>
    <t>2025-09-13 16:00</t>
  </si>
  <si>
    <t>2025-09-13 20:00</t>
  </si>
  <si>
    <t>2025-09-14 13:00</t>
  </si>
  <si>
    <t>2025-09-14 20:00</t>
  </si>
  <si>
    <t>2025-09-15 00:00</t>
  </si>
  <si>
    <t>2025-09-15 04:00</t>
  </si>
  <si>
    <t>2025-09-17 14:00</t>
  </si>
  <si>
    <t>2025-09-17 22:00</t>
  </si>
  <si>
    <t>2025-09-19 09:00</t>
  </si>
  <si>
    <t>2025-09-20 06:00</t>
  </si>
  <si>
    <t>2025-09-21 01:00</t>
  </si>
  <si>
    <t>2025-09-21 07:00</t>
  </si>
  <si>
    <t>2025-09-21 16:00</t>
  </si>
  <si>
    <t>2025-09-21 17:00</t>
  </si>
  <si>
    <t>2025-09-21 23:00</t>
  </si>
  <si>
    <t>2025-09-23 05:00</t>
  </si>
  <si>
    <t>2025-09-23 17:00</t>
  </si>
  <si>
    <t>2025-09-24 05:00</t>
  </si>
  <si>
    <t>2025-09-25 04:00</t>
  </si>
  <si>
    <t>2025-09-26 12:00</t>
  </si>
  <si>
    <t>2025-09-26 14:00</t>
  </si>
  <si>
    <t>2025-09-26 16:00</t>
  </si>
  <si>
    <t>2025-09-30 09:00</t>
  </si>
  <si>
    <t>2025-09-30 18:00</t>
  </si>
  <si>
    <t>2025-10-07 07:00</t>
  </si>
  <si>
    <t>2025-10-07 12:00</t>
  </si>
  <si>
    <t>2025-10-07 14:00</t>
  </si>
  <si>
    <t>2025-10-08 08:00</t>
  </si>
  <si>
    <t>2025-10-09 16:00</t>
  </si>
  <si>
    <t>2025-10-09 22:00</t>
  </si>
  <si>
    <t>2025-10-10 15:00</t>
  </si>
  <si>
    <t>2025-10-12 04:00</t>
  </si>
  <si>
    <t>2025-10-13 14:00</t>
  </si>
  <si>
    <t>2025-10-13 18:00</t>
  </si>
  <si>
    <t>2025-10-14 02:00</t>
  </si>
  <si>
    <t>2025-10-14 17:00</t>
  </si>
  <si>
    <t>2025-10-15 12:00</t>
  </si>
  <si>
    <t>2025-10-16 02:00</t>
  </si>
  <si>
    <t>2025-10-16 15:00</t>
  </si>
  <si>
    <t>2025-10-17 20:00</t>
  </si>
  <si>
    <t>2025-10-19 08:00</t>
  </si>
  <si>
    <t>2025-10-19 09:00</t>
  </si>
  <si>
    <t>2025-10-21 01:00</t>
  </si>
  <si>
    <t>2025-10-21 14:00</t>
  </si>
  <si>
    <t>2025-10-22 21:00</t>
  </si>
  <si>
    <t>2025-10-23 01:00</t>
  </si>
  <si>
    <t>2025-10-27 20:00</t>
  </si>
  <si>
    <t>2025-10-28 14:00</t>
  </si>
  <si>
    <t>2025-10-28 20:00</t>
  </si>
  <si>
    <t>2025-10-30 07:00</t>
  </si>
  <si>
    <t>2025-10-31 00:00</t>
  </si>
  <si>
    <t>2025-11-03 02:00</t>
  </si>
  <si>
    <t>2025-11-04 03:00</t>
  </si>
  <si>
    <t>2025-11-04 05:00</t>
  </si>
  <si>
    <t>2025-11-05 06:00</t>
  </si>
  <si>
    <t>2025-11-06 12:00</t>
  </si>
  <si>
    <t>2025-11-07 05:00</t>
  </si>
  <si>
    <t>2025-11-07 11:00</t>
  </si>
  <si>
    <t>2025-11-07 17:00</t>
  </si>
  <si>
    <t>2025-11-11 12:00</t>
  </si>
  <si>
    <t>2025-11-12 08:00</t>
  </si>
  <si>
    <t>2025-11-12 16:00</t>
  </si>
  <si>
    <t>2025-11-13 05:00</t>
  </si>
  <si>
    <t>2025-11-13 16:00</t>
  </si>
  <si>
    <t>2025-11-15 02:00</t>
  </si>
  <si>
    <t>2025-11-15 20:00</t>
  </si>
  <si>
    <t>2025-11-16 02:00</t>
  </si>
  <si>
    <t>2025-11-16 15:00</t>
  </si>
  <si>
    <t>2025-11-17 00:00</t>
  </si>
  <si>
    <t>2025-11-17 17:00</t>
  </si>
  <si>
    <t>2025-11-19 05:00</t>
  </si>
  <si>
    <t>2025-11-19 23:00</t>
  </si>
  <si>
    <t>2025-11-20 16:00</t>
  </si>
  <si>
    <t>2025-11-21 17:00</t>
  </si>
  <si>
    <t>2025-11-24 09:00</t>
  </si>
  <si>
    <t>2025-11-24 16:00</t>
  </si>
  <si>
    <t>2025-11-30 23:00</t>
  </si>
  <si>
    <t>2025-12-01 21:00</t>
  </si>
  <si>
    <t>2025-12-04 14:00</t>
  </si>
  <si>
    <t>2025-12-06 09:00</t>
  </si>
  <si>
    <t>2025-12-07 14:00</t>
  </si>
  <si>
    <t>2025-12-07 15:00</t>
  </si>
  <si>
    <t>2025-12-11 00:00</t>
  </si>
  <si>
    <t>2025-12-11 18:00</t>
  </si>
  <si>
    <t>2025-12-12 15:00</t>
  </si>
  <si>
    <t>2025-12-13 09:00</t>
  </si>
  <si>
    <t>2025-12-14 10:00</t>
  </si>
  <si>
    <t>2025-12-15 01:00</t>
  </si>
  <si>
    <t>2025-12-15 15:00</t>
  </si>
  <si>
    <t>2025-12-16 09:00</t>
  </si>
  <si>
    <t>2025-12-17 08:00</t>
  </si>
  <si>
    <t>2025-12-17 13:00</t>
  </si>
  <si>
    <t>2025-12-18 19:00</t>
  </si>
  <si>
    <t>2025-12-19 03:00</t>
  </si>
  <si>
    <t>2025-12-21 01:00</t>
  </si>
  <si>
    <t>2025-12-21 08:00</t>
  </si>
  <si>
    <t>2025-12-21 13:00</t>
  </si>
  <si>
    <t>2025-12-21 16:00</t>
  </si>
  <si>
    <t>2025-12-22 19:00</t>
  </si>
  <si>
    <t>2025-12-23 16:00</t>
  </si>
  <si>
    <t>2025-12-26 00:00</t>
  </si>
  <si>
    <t>2025-12-26 02:00</t>
  </si>
  <si>
    <t>2025-12-28 18:00</t>
  </si>
  <si>
    <t>2025-12-28 22:00</t>
  </si>
  <si>
    <t>2025-12-31 16:00</t>
  </si>
  <si>
    <t>2026-01-01 09:00</t>
  </si>
  <si>
    <t>2026-01-06 16:00</t>
  </si>
  <si>
    <t>2026-01-06 21:00</t>
  </si>
  <si>
    <t>2026-01-07 15:00</t>
  </si>
  <si>
    <t>2026-01-08 15:00</t>
  </si>
  <si>
    <t>2026-01-09 08:00</t>
  </si>
  <si>
    <t>2026-01-09 15:00</t>
  </si>
  <si>
    <t>2026-01-15 18:00</t>
  </si>
  <si>
    <t>2026-01-16 20:00</t>
  </si>
  <si>
    <t>2026-01-18 01:00</t>
  </si>
  <si>
    <t>2026-01-18 09:00</t>
  </si>
  <si>
    <t>2026-01-18 23:00</t>
  </si>
  <si>
    <t>2026-01-19 16:00</t>
  </si>
  <si>
    <t>2026-01-20 03:00</t>
  </si>
  <si>
    <t>2026-01-21 05:00</t>
  </si>
  <si>
    <t>2026-01-21 16:00</t>
  </si>
  <si>
    <t>2026-01-21 19:00</t>
  </si>
  <si>
    <t>2026-01-22 14:00</t>
  </si>
  <si>
    <t>2026-01-22 19:00</t>
  </si>
  <si>
    <t>2026-01-24 15:00</t>
  </si>
  <si>
    <t>2026-01-26 04:00</t>
  </si>
  <si>
    <t>2026-01-29 01:00</t>
  </si>
  <si>
    <t>2026-01-30 16:00</t>
  </si>
  <si>
    <t>2026-01-31 14:00</t>
  </si>
  <si>
    <t>2026-02-01 09:00</t>
  </si>
  <si>
    <t>2026-02-01 15:00</t>
  </si>
  <si>
    <t>2026-02-02 09:00</t>
  </si>
  <si>
    <t>2026-02-03 14:00</t>
  </si>
  <si>
    <t>2026-02-04 06:00</t>
  </si>
  <si>
    <t>2026-02-04 14:00</t>
  </si>
  <si>
    <t>2026-02-06 05:00</t>
  </si>
  <si>
    <t>2026-02-09 08:00</t>
  </si>
  <si>
    <t>2026-02-09 16:00</t>
  </si>
  <si>
    <t>2026-02-11 04:00</t>
  </si>
  <si>
    <t>2026-02-11 19:00</t>
  </si>
  <si>
    <t>2026-02-12 16:00</t>
  </si>
  <si>
    <t>2026-02-13 08:00</t>
  </si>
  <si>
    <t>2026-02-15 13:00</t>
  </si>
  <si>
    <t>2026-02-16 08:00</t>
  </si>
  <si>
    <t>2026-02-16 15:00</t>
  </si>
  <si>
    <t>2026-02-16 21:00</t>
  </si>
  <si>
    <t>2026-02-17 14:00</t>
  </si>
  <si>
    <t>2026-02-18 03:00</t>
  </si>
  <si>
    <t>2026-02-18 18:00</t>
  </si>
  <si>
    <t>2026-02-19 06:00</t>
  </si>
  <si>
    <t>2026-02-19 13:00</t>
  </si>
  <si>
    <t>2026-02-19 18:00</t>
  </si>
  <si>
    <t>2026-02-22 14:00</t>
  </si>
  <si>
    <t>2026-02-24 15:00</t>
  </si>
  <si>
    <t>2026-02-26 15:00</t>
  </si>
  <si>
    <t>2026-02-27 03:00</t>
  </si>
  <si>
    <t>2026-02-27 10:00</t>
  </si>
  <si>
    <t>2026-02-28 13:00</t>
  </si>
  <si>
    <t>2026-03-01 20:00</t>
  </si>
  <si>
    <t>2026-03-03 09:00</t>
  </si>
  <si>
    <t>2026-03-03 16:00</t>
  </si>
  <si>
    <t>2026-03-05 15:00</t>
  </si>
  <si>
    <t>2026-03-08 08:00</t>
  </si>
  <si>
    <t>2026-03-08 22:00</t>
  </si>
  <si>
    <t>2026-03-09 03:00</t>
  </si>
  <si>
    <t>2026-03-18 11:00</t>
  </si>
  <si>
    <t>2026-03-19 19:00</t>
  </si>
  <si>
    <t>2026-03-21 16:00</t>
  </si>
  <si>
    <t>2026-03-23 04:00</t>
  </si>
  <si>
    <t>2026-03-24 13:00</t>
  </si>
  <si>
    <t>2026-03-24 22:00</t>
  </si>
  <si>
    <t>2026-03-26 05:00</t>
  </si>
  <si>
    <t>2026-03-28 05:00</t>
  </si>
  <si>
    <t>2026-03-29 22:00</t>
  </si>
  <si>
    <t>2026-03-30 01:00</t>
  </si>
  <si>
    <t>2026-03-31 09:00</t>
  </si>
  <si>
    <t>2026-03-31 13:00</t>
  </si>
  <si>
    <t>2026-04-02 01:00</t>
  </si>
  <si>
    <t>2026-04-02 16:00</t>
  </si>
  <si>
    <t>2026-04-05 05:00</t>
  </si>
  <si>
    <t>2026-04-05 15:00</t>
  </si>
  <si>
    <t>2026-04-07 01:00</t>
  </si>
  <si>
    <t>2026-04-07 17:00</t>
  </si>
  <si>
    <t>2026-04-12 01:00</t>
  </si>
  <si>
    <t>2026-04-13 01:00</t>
  </si>
  <si>
    <t>2026-04-16 13:00</t>
  </si>
  <si>
    <t>2026-04-16 15:00</t>
  </si>
  <si>
    <t>2026-04-18 10:00</t>
  </si>
  <si>
    <t>2026-04-19 11:00</t>
  </si>
  <si>
    <t>2026-04-19 17:00</t>
  </si>
  <si>
    <t>2026-04-20 07:00</t>
  </si>
  <si>
    <t>2026-04-21 19:00</t>
  </si>
  <si>
    <t>2026-04-21 23:00</t>
  </si>
  <si>
    <t>2026-04-25 15:00</t>
  </si>
  <si>
    <t>2026-04-25 22:00</t>
  </si>
  <si>
    <t>2026-04-27 15:00</t>
  </si>
  <si>
    <t>2026-04-28 00:00</t>
  </si>
  <si>
    <t>2026-04-28 11:00</t>
  </si>
  <si>
    <t>2026-04-29 00:00</t>
  </si>
  <si>
    <t>2026-04-29 18:00</t>
  </si>
  <si>
    <t>2026-04-30 07:00</t>
  </si>
  <si>
    <t>2026-05-07 13:00</t>
  </si>
  <si>
    <t>2026-05-08 10:00</t>
  </si>
  <si>
    <t>2026-05-12 16:00</t>
  </si>
  <si>
    <t>2026-05-12 19:00</t>
  </si>
  <si>
    <t>2026-05-13 12:00</t>
  </si>
  <si>
    <t>2026-05-14 05:00</t>
  </si>
  <si>
    <t>2026-05-15 13:00</t>
  </si>
  <si>
    <t>2026-05-17 04:00</t>
  </si>
  <si>
    <t>2026-05-17 23:00</t>
  </si>
  <si>
    <t>2026-05-18 12:00</t>
  </si>
  <si>
    <t>2026-05-19 14:00</t>
  </si>
  <si>
    <t>2026-05-19 16:00</t>
  </si>
  <si>
    <t>2026-05-21 10:00</t>
  </si>
  <si>
    <t>2026-05-21 17:00</t>
  </si>
  <si>
    <t>2026-05-22 14:00</t>
  </si>
  <si>
    <t>2026-05-23 14:00</t>
  </si>
  <si>
    <t>2026-05-24 15:00</t>
  </si>
  <si>
    <t>2026-05-24 22:00</t>
  </si>
  <si>
    <t>2026-05-26 00:00</t>
  </si>
  <si>
    <t>2026-05-26 17:00</t>
  </si>
  <si>
    <t>2026-05-28 18:00</t>
  </si>
  <si>
    <t>2026-05-29 13:00</t>
  </si>
  <si>
    <t>2026-05-29 15:00</t>
  </si>
  <si>
    <t>2026-05-31 14:00</t>
  </si>
  <si>
    <t>2026-05-31 21:00</t>
  </si>
  <si>
    <t>2026-06-01 01:00</t>
  </si>
  <si>
    <t>2026-06-01 02:00</t>
  </si>
  <si>
    <t>2026-06-01 06:00</t>
  </si>
  <si>
    <t>2026-06-03 09:00</t>
  </si>
  <si>
    <t>2026-06-03 19:00</t>
  </si>
  <si>
    <t>2026-06-04 13:00</t>
  </si>
  <si>
    <t>2026-06-05 06:00</t>
  </si>
  <si>
    <t>2026-06-06 07:00</t>
  </si>
  <si>
    <t>2026-06-09 00:00</t>
  </si>
  <si>
    <t>2026-06-10 13:00</t>
  </si>
  <si>
    <t>2026-06-14 14:00</t>
  </si>
  <si>
    <t>2026-06-14 21:00</t>
  </si>
  <si>
    <t>2026-06-16 14:00</t>
  </si>
  <si>
    <t>2026-06-17 15:00</t>
  </si>
  <si>
    <t>2026-06-17 19:00</t>
  </si>
  <si>
    <t>2026-06-19 12:00</t>
  </si>
  <si>
    <t>2026-06-21 20:00</t>
  </si>
  <si>
    <t>2026-06-22 01:00</t>
  </si>
  <si>
    <t>2026-06-23 06:00</t>
  </si>
  <si>
    <t>2026-06-23 23:00</t>
  </si>
  <si>
    <t>2026-06-24 13:00</t>
  </si>
  <si>
    <t>2026-06-25 04:00</t>
  </si>
  <si>
    <t>2026-06-25 13:00</t>
  </si>
  <si>
    <t>2026-06-26 03:00</t>
  </si>
  <si>
    <t>2026-06-28 15:00</t>
  </si>
  <si>
    <t>2026-06-29 03:00</t>
  </si>
  <si>
    <t>2026-06-30 12:00</t>
  </si>
  <si>
    <t>2026-07-01 02:00</t>
  </si>
  <si>
    <t>2026-07-06 12:00</t>
  </si>
  <si>
    <t>2026-07-06 15:00</t>
  </si>
  <si>
    <t>2026-07-08 08:00</t>
  </si>
  <si>
    <t>2026-07-08 22:00</t>
  </si>
  <si>
    <t>2026-07-11 23:00</t>
  </si>
  <si>
    <t>2026-07-12 03:00</t>
  </si>
  <si>
    <t>2026-07-12 06:00</t>
  </si>
  <si>
    <t>2026-07-12 14:00</t>
  </si>
  <si>
    <t>2026-07-13 01:00</t>
  </si>
  <si>
    <t>2026-07-14 00:00</t>
  </si>
  <si>
    <t>2026-07-16 07:00</t>
  </si>
  <si>
    <t>2026-07-16 15:00</t>
  </si>
  <si>
    <t>2026-07-17 01:00</t>
  </si>
  <si>
    <t>2026-07-20 05:00</t>
  </si>
  <si>
    <t>2026-07-20 11:00</t>
  </si>
  <si>
    <t>2026-07-22 16:00</t>
  </si>
  <si>
    <t>2026-07-23 07:00</t>
  </si>
  <si>
    <t>2026-07-24 03:00</t>
  </si>
  <si>
    <t>2026-07-25 12:00</t>
  </si>
  <si>
    <t>2026-07-27 15:00</t>
  </si>
  <si>
    <t>2026-07-28 15:00</t>
  </si>
  <si>
    <t>2026-07-31 07:00</t>
  </si>
  <si>
    <t>2026-08-01 06:00</t>
  </si>
  <si>
    <t>2026-08-01 17:00</t>
  </si>
  <si>
    <t>2026-08-02 01:00</t>
  </si>
  <si>
    <t>2026-08-03 03:00</t>
  </si>
  <si>
    <t>2026-08-03 13:00</t>
  </si>
  <si>
    <t>2026-08-06 12:00</t>
  </si>
  <si>
    <t>2026-08-06 14:00</t>
  </si>
  <si>
    <t>2026-08-09 01:00</t>
  </si>
  <si>
    <t>2026-08-09 10:00</t>
  </si>
  <si>
    <t>2026-08-10 13:00</t>
  </si>
  <si>
    <t>2026-08-11 08:00</t>
  </si>
  <si>
    <t>2026-08-11 14:00</t>
  </si>
  <si>
    <t>2026-08-12 05:00</t>
  </si>
  <si>
    <t>2026-08-12 14:00</t>
  </si>
  <si>
    <t>2026-08-13 04:00</t>
  </si>
  <si>
    <t>2026-08-13 16:00</t>
  </si>
  <si>
    <t>2026-08-14 01:00</t>
  </si>
  <si>
    <t>2026-08-14 06:00</t>
  </si>
  <si>
    <t>2026-08-14 16:00</t>
  </si>
  <si>
    <t>2026-08-16 09:00</t>
  </si>
  <si>
    <t>2026-08-16 14:00</t>
  </si>
  <si>
    <t>2026-08-16 21:00</t>
  </si>
  <si>
    <t>2026-08-17 01:00</t>
  </si>
  <si>
    <t>2026-08-23 04:00</t>
  </si>
  <si>
    <t>2026-08-23 11:00</t>
  </si>
  <si>
    <t>2026-08-26 14:00</t>
  </si>
  <si>
    <t>2026-08-26 21:00</t>
  </si>
  <si>
    <t>2026-08-28 09:00</t>
  </si>
  <si>
    <t>2026-08-29 13:00</t>
  </si>
  <si>
    <t>2026-09-02 05:00</t>
  </si>
  <si>
    <t>2026-09-02 10:00</t>
  </si>
  <si>
    <t>2026-09-02 15:00</t>
  </si>
  <si>
    <t>2026-09-04 12:00</t>
  </si>
  <si>
    <t>2026-09-05 06:00</t>
  </si>
  <si>
    <t>2026-09-06 14:00</t>
  </si>
  <si>
    <t>2026-09-06 18:00</t>
  </si>
  <si>
    <t>2026-09-08 00:00</t>
  </si>
  <si>
    <t>2026-09-08 04:00</t>
  </si>
  <si>
    <t>2026-09-08 15:00</t>
  </si>
  <si>
    <t>2026-09-09 19:00</t>
  </si>
  <si>
    <t>2026-09-11 05:00</t>
  </si>
  <si>
    <t>2026-09-12 18:00</t>
  </si>
  <si>
    <t>2026-09-13 01:00</t>
  </si>
  <si>
    <t>2026-09-13 08:00</t>
  </si>
  <si>
    <t>2026-09-13 14:00</t>
  </si>
  <si>
    <t>2026-09-15 07:00</t>
  </si>
  <si>
    <t>2026-09-16 09:00</t>
  </si>
  <si>
    <t>2026-09-20 02:00</t>
  </si>
  <si>
    <t>2026-09-20 15:00</t>
  </si>
  <si>
    <t>2026-09-23 11:00</t>
  </si>
  <si>
    <t>2026-09-24 07:00</t>
  </si>
  <si>
    <t>2026-09-24 09:00</t>
  </si>
  <si>
    <t>2026-09-24 13:00</t>
  </si>
  <si>
    <t>2026-09-25 13:00</t>
  </si>
  <si>
    <t>2026-09-26 07:00</t>
  </si>
  <si>
    <t>2026-09-28 00:00</t>
  </si>
  <si>
    <t>2026-09-28 16:00</t>
  </si>
  <si>
    <t>2016-10-22</t>
  </si>
  <si>
    <t>2016-11-13</t>
  </si>
  <si>
    <t>2016-11-16</t>
  </si>
  <si>
    <t>2017-01-06</t>
  </si>
  <si>
    <t>2017-02-02</t>
  </si>
  <si>
    <t>2017-03-08</t>
  </si>
  <si>
    <t>2017-04-24</t>
  </si>
  <si>
    <t>2017-06-14</t>
  </si>
  <si>
    <t>2017-08-05</t>
  </si>
  <si>
    <t>2017-09-04</t>
  </si>
  <si>
    <t>2017-10-12</t>
  </si>
  <si>
    <t>2017-11-11</t>
  </si>
  <si>
    <t>2017-11-26</t>
  </si>
  <si>
    <t>2017-12-21</t>
  </si>
  <si>
    <t>2018-04-15</t>
  </si>
  <si>
    <t>2018-05-10</t>
  </si>
  <si>
    <t>2018-07-17</t>
  </si>
  <si>
    <t>2018-08-02</t>
  </si>
  <si>
    <t>2018-08-27</t>
  </si>
  <si>
    <t>2018-09-05</t>
  </si>
  <si>
    <t>2019-02-18</t>
  </si>
  <si>
    <t>2019-03-04</t>
  </si>
  <si>
    <t>2019-03-16</t>
  </si>
  <si>
    <t>2019-03-25</t>
  </si>
  <si>
    <t>2019-04-02</t>
  </si>
  <si>
    <t>2019-04-25</t>
  </si>
  <si>
    <t>2019-05-03</t>
  </si>
  <si>
    <t>2019-06-04</t>
  </si>
  <si>
    <t>2019-06-17</t>
  </si>
  <si>
    <t>2019-07-11</t>
  </si>
  <si>
    <t>2019-08-05</t>
  </si>
  <si>
    <t>2019-08-14</t>
  </si>
  <si>
    <t>2019-10-26</t>
  </si>
  <si>
    <t>2019-11-08</t>
  </si>
  <si>
    <t>2020-01-06</t>
  </si>
  <si>
    <t>2020-01-25</t>
  </si>
  <si>
    <t>2020-01-28</t>
  </si>
  <si>
    <t>2020-02-17</t>
  </si>
  <si>
    <t>2020-04-24</t>
  </si>
  <si>
    <t>2020-05-21</t>
  </si>
  <si>
    <t>2020-06-01</t>
  </si>
  <si>
    <t>2020-06-11</t>
  </si>
  <si>
    <t>2020-07-22</t>
  </si>
  <si>
    <t>2020-08-21</t>
  </si>
  <si>
    <t>2020-10-09</t>
  </si>
  <si>
    <t>2020-11-27</t>
  </si>
  <si>
    <t>2020-12-16</t>
  </si>
  <si>
    <t>2021-01-20</t>
  </si>
  <si>
    <t>2021-02-06</t>
  </si>
  <si>
    <t>2021-02-25</t>
  </si>
  <si>
    <t>2021-03-13</t>
  </si>
  <si>
    <t>2021-03-22</t>
  </si>
  <si>
    <t>2021-04-13</t>
  </si>
  <si>
    <t>2021-04-18</t>
  </si>
  <si>
    <t>2021-07-26</t>
  </si>
  <si>
    <t>2021-08-30</t>
  </si>
  <si>
    <t>2021-09-06</t>
  </si>
  <si>
    <t>2021-09-07</t>
  </si>
  <si>
    <t>2021-10-05</t>
  </si>
  <si>
    <t>2021-10-27</t>
  </si>
  <si>
    <t>2021-11-08</t>
  </si>
  <si>
    <t>2021-11-16</t>
  </si>
  <si>
    <t>2022-02-07</t>
  </si>
  <si>
    <t>2022-02-17</t>
  </si>
  <si>
    <t>2022-03-24</t>
  </si>
  <si>
    <t>2022-04-06</t>
  </si>
  <si>
    <t>2022-05-30</t>
  </si>
  <si>
    <t>2022-06-01</t>
  </si>
  <si>
    <t>2022-07-18</t>
  </si>
  <si>
    <t>2022-07-25</t>
  </si>
  <si>
    <t>2022-09-12</t>
  </si>
  <si>
    <t>2022-09-13</t>
  </si>
  <si>
    <t>2022-10-04</t>
  </si>
  <si>
    <t>2022-10-10</t>
  </si>
  <si>
    <t>2022-10-25</t>
  </si>
  <si>
    <t>2022-11-08</t>
  </si>
  <si>
    <t>2022-11-30</t>
  </si>
  <si>
    <t>2022-12-16</t>
  </si>
  <si>
    <t>2023-01-08</t>
  </si>
  <si>
    <t>2023-02-06</t>
  </si>
  <si>
    <t>2023-03-17</t>
  </si>
  <si>
    <t>2023-04-07</t>
  </si>
  <si>
    <t>2023-04-10</t>
  </si>
  <si>
    <t>2023-04-19</t>
  </si>
  <si>
    <t>2023-05-28</t>
  </si>
  <si>
    <t>2023-06-01</t>
  </si>
  <si>
    <t>2023-06-20</t>
  </si>
  <si>
    <t>2023-07-09</t>
  </si>
  <si>
    <t>2023-07-13</t>
  </si>
  <si>
    <t>2023-07-14</t>
  </si>
  <si>
    <t>2023-09-19</t>
  </si>
  <si>
    <t>2023-09-24</t>
  </si>
  <si>
    <t>2023-10-01</t>
  </si>
  <si>
    <t>2023-10-11</t>
  </si>
  <si>
    <t>2023-10-16</t>
  </si>
  <si>
    <t>2023-11-21</t>
  </si>
  <si>
    <t>2023-12-02</t>
  </si>
  <si>
    <t>2023-12-17</t>
  </si>
  <si>
    <t>2024-01-02</t>
  </si>
  <si>
    <t>2024-01-03</t>
  </si>
  <si>
    <t>2024-01-08</t>
  </si>
  <si>
    <t>2024-01-12</t>
  </si>
  <si>
    <t>2024-02-08</t>
  </si>
  <si>
    <t>2024-03-16</t>
  </si>
  <si>
    <t>2024-05-15</t>
  </si>
  <si>
    <t>2024-06-11</t>
  </si>
  <si>
    <t>2024-07-15</t>
  </si>
  <si>
    <t>2024-07-31</t>
  </si>
  <si>
    <t>2024-08-23</t>
  </si>
  <si>
    <t>2024-08-27</t>
  </si>
  <si>
    <t>2024-09-19</t>
  </si>
  <si>
    <t>2024-10-01</t>
  </si>
  <si>
    <t>2024-10-29</t>
  </si>
  <si>
    <t>2024-11-04</t>
  </si>
  <si>
    <t>2024-11-06</t>
  </si>
  <si>
    <t>2024-12-10</t>
  </si>
  <si>
    <t>2024-12-15</t>
  </si>
  <si>
    <t>2024-12-19</t>
  </si>
  <si>
    <t>2025-01-06</t>
  </si>
  <si>
    <t>2025-01-08</t>
  </si>
  <si>
    <t>2025-01-17</t>
  </si>
  <si>
    <t>2025-02-01</t>
  </si>
  <si>
    <t>2025-04-22</t>
  </si>
  <si>
    <t>2025-05-29</t>
  </si>
  <si>
    <t>2025-07-10</t>
  </si>
  <si>
    <t>2025-07-29</t>
  </si>
  <si>
    <t>2025-08-13</t>
  </si>
  <si>
    <t>2025-08-18</t>
  </si>
  <si>
    <t>2025-09-11</t>
  </si>
  <si>
    <t>2025-09-22</t>
  </si>
  <si>
    <t>2025-10-02</t>
  </si>
  <si>
    <t>2025-10-10</t>
  </si>
  <si>
    <t>2026-01-02</t>
  </si>
  <si>
    <t>2026-01-20</t>
  </si>
  <si>
    <t>2026-03-04</t>
  </si>
  <si>
    <t>2026-03-07</t>
  </si>
  <si>
    <t>2026-03-16</t>
  </si>
  <si>
    <t>2026-03-19</t>
  </si>
  <si>
    <t>2026-04-13</t>
  </si>
  <si>
    <t>2026-05-15</t>
  </si>
  <si>
    <t>2026-07-21</t>
  </si>
  <si>
    <t>2026-07-24</t>
  </si>
  <si>
    <t>2026-08-19</t>
  </si>
  <si>
    <t>2026-09-09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</si>
</sst>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0.000%"/>
    <numFmt numFmtId="166" formatCode="#,##0.00000"/>
    <numFmt numFmtId="167" formatCode="\$#,##0.00"/>
    <numFmt numFmtId="168" formatCode="0.0%"/>
  </numFmts>
  <fonts count="7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color rgb="FF0000FF"/>
      <name val="Arial"/>
    </font>
    <font>
      <b/>
      <sz val="11"/>
      <color rgb="FFFFFFFF"/>
      <name val="Arial"/>
    </font>
    <font>
      <sz val="11"/>
      <name val="Arial"/>
    </font>
    <font>
      <b/>
      <sz val="14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/>
    <xf numFmtId="0" fontId="6" fillId="0" borderId="0" xfId="0" applyFont="1"/>
    <xf numFmtId="0" fontId="1" fillId="0" borderId="0" xfId="0" applyFont="1"/>
    <xf numFmtId="164" fontId="2" fillId="2" borderId="0" xfId="0" applyNumberFormat="1" applyFont="1" applyFill="1"/>
    <xf numFmtId="165" fontId="2" fillId="2" borderId="0" xfId="0" applyNumberFormat="1" applyFont="1" applyFill="1"/>
    <xf numFmtId="10" fontId="2" fillId="2" borderId="0" xfId="0" applyNumberFormat="1" applyFont="1" applyFill="1"/>
    <xf numFmtId="0" fontId="3" fillId="3" borderId="0" xfId="0" applyFont="1" applyFill="1"/>
    <xf numFmtId="0" fontId="4" fillId="0" borderId="0" xfId="0" applyFont="1"/>
    <xf numFmtId="1" fontId="4" fillId="0" borderId="0" xfId="0" applyNumberFormat="1" applyFont="1"/>
    <xf numFmtId="168" fontId="4" fillId="0" borderId="0" xfId="0" applyNumberFormat="1" applyFont="1"/>
    <xf numFmtId="10" fontId="4" fillId="0" borderId="0" xfId="0" applyNumberFormat="1" applyFont="1"/>
    <xf numFmtId="164" fontId="4" fillId="0" borderId="0" xfId="0" applyNumberFormat="1" applyFont="1"/>
    <xf numFmtId="168" fontId="2" fillId="0" borderId="0" xfId="0" applyNumberFormat="1" applyFont="1"/>
    <xf numFmtId="49" fontId="4" fillId="0" borderId="0" xfId="0" applyNumberFormat="1" applyFont="1"/>
    <xf numFmtId="0" fontId="3" fillId="3" borderId="0" xfId="0" applyFont="1" applyFill="1" applyAlignment="1">
      <alignment horizontal="center"/>
    </xf>
    <xf numFmtId="49" fontId="2" fillId="0" borderId="0" xfId="0" applyNumberFormat="1" applyFont="1"/>
    <xf numFmtId="166" fontId="2" fillId="0" borderId="0" xfId="0" applyNumberFormat="1" applyFont="1"/>
    <xf numFmtId="165" fontId="4" fillId="0" borderId="0" xfId="0" applyNumberFormat="1" applyFont="1"/>
    <xf numFmtId="167" fontId="4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/>
  </sheetViews>
  <sheetFormatPr defaultRowHeight="14.4" x14ac:dyDescent="0.3"/>
  <cols>
    <col min="1" max="1" width="125" customWidth="1"/>
  </cols>
  <sheetData>
    <row r="1" spans="1:1" ht="17.399999999999999" x14ac:dyDescent="0.3">
      <c r="A1" s="1" t="s">
        <v>0</v>
      </c>
    </row>
    <row r="2" spans="1:1" x14ac:dyDescent="0.3">
      <c r="A2" s="2"/>
    </row>
    <row r="3" spans="1:1" x14ac:dyDescent="0.3">
      <c r="A3" s="2" t="s">
        <v>1</v>
      </c>
    </row>
    <row r="4" spans="1:1" x14ac:dyDescent="0.3">
      <c r="A4" s="2" t="s">
        <v>2</v>
      </c>
    </row>
    <row r="5" spans="1:1" x14ac:dyDescent="0.3">
      <c r="A5" s="2" t="s">
        <v>3</v>
      </c>
    </row>
    <row r="6" spans="1:1" x14ac:dyDescent="0.3">
      <c r="A6" s="2" t="s">
        <v>4</v>
      </c>
    </row>
    <row r="7" spans="1:1" x14ac:dyDescent="0.3">
      <c r="A7" s="2" t="s">
        <v>5</v>
      </c>
    </row>
    <row r="8" spans="1:1" x14ac:dyDescent="0.3">
      <c r="A8" s="2" t="s">
        <v>6</v>
      </c>
    </row>
    <row r="9" spans="1:1" x14ac:dyDescent="0.3">
      <c r="A9" s="2"/>
    </row>
    <row r="10" spans="1:1" x14ac:dyDescent="0.3">
      <c r="A10" s="2" t="s">
        <v>7</v>
      </c>
    </row>
    <row r="11" spans="1:1" x14ac:dyDescent="0.3">
      <c r="A11" s="2"/>
    </row>
    <row r="12" spans="1:1" x14ac:dyDescent="0.3">
      <c r="A12" s="2" t="s">
        <v>8</v>
      </c>
    </row>
    <row r="13" spans="1:1" x14ac:dyDescent="0.3">
      <c r="A13" s="2" t="s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/>
  </sheetViews>
  <sheetFormatPr defaultRowHeight="14.4" x14ac:dyDescent="0.3"/>
  <cols>
    <col min="1" max="1" width="30" customWidth="1"/>
    <col min="2" max="4" width="22" customWidth="1"/>
  </cols>
  <sheetData>
    <row r="1" spans="1:4" x14ac:dyDescent="0.3">
      <c r="A1" s="3" t="s">
        <v>10</v>
      </c>
    </row>
    <row r="2" spans="1:4" x14ac:dyDescent="0.3">
      <c r="A2" t="s">
        <v>11</v>
      </c>
      <c r="B2" s="4">
        <v>1000</v>
      </c>
    </row>
    <row r="3" spans="1:4" x14ac:dyDescent="0.3">
      <c r="A3" t="s">
        <v>12</v>
      </c>
      <c r="B3" s="5">
        <v>1E-4</v>
      </c>
    </row>
    <row r="4" spans="1:4" x14ac:dyDescent="0.3">
      <c r="A4" t="s">
        <v>13</v>
      </c>
      <c r="B4" s="6">
        <v>2E-3</v>
      </c>
    </row>
    <row r="6" spans="1:4" x14ac:dyDescent="0.3">
      <c r="A6" s="7" t="s">
        <v>14</v>
      </c>
      <c r="B6" s="7" t="s">
        <v>15</v>
      </c>
      <c r="C6" s="7" t="s">
        <v>16</v>
      </c>
      <c r="D6" s="7" t="s">
        <v>17</v>
      </c>
    </row>
    <row r="7" spans="1:4" x14ac:dyDescent="0.3">
      <c r="A7" s="8" t="s">
        <v>18</v>
      </c>
      <c r="B7" s="9">
        <f>COUNT('EURUSD 1H bounce'!C2:C377)</f>
        <v>376</v>
      </c>
      <c r="C7" s="9">
        <f>COUNT('BTC 1H bounce'!C2:C334)</f>
        <v>333</v>
      </c>
      <c r="D7" s="9">
        <f>COUNT('BTC Daily breakout'!C2:C73)</f>
        <v>72</v>
      </c>
    </row>
    <row r="8" spans="1:4" x14ac:dyDescent="0.3">
      <c r="A8" s="8" t="s">
        <v>19</v>
      </c>
      <c r="B8" s="10">
        <f>IFERROR(COUNTIF('EURUSD 1H bounce'!H2:H377,"&gt;0")/COUNT('EURUSD 1H bounce'!H2:H377),0)</f>
        <v>0.6542553191489362</v>
      </c>
      <c r="C8" s="10">
        <f>IFERROR(COUNTIF('BTC 1H bounce'!H2:H334,"&gt;0")/COUNT('BTC 1H bounce'!H2:H334),0)</f>
        <v>0.59459459459459463</v>
      </c>
      <c r="D8" s="10">
        <f>IFERROR(COUNTIF('BTC Daily breakout'!H2:H73,"&gt;0")/COUNT('BTC Daily breakout'!H2:H73),0)</f>
        <v>0.45833333333333331</v>
      </c>
    </row>
    <row r="9" spans="1:4" x14ac:dyDescent="0.3">
      <c r="A9" s="8" t="s">
        <v>20</v>
      </c>
      <c r="B9" s="11">
        <f>IFERROR(AVERAGEIF('EURUSD 1H bounce'!H2:H377,"&gt;0"),0)</f>
        <v>1.6927542746672784E-3</v>
      </c>
      <c r="C9" s="11">
        <f>IFERROR(AVERAGEIF('BTC 1H bounce'!H2:H334,"&gt;0"),0)</f>
        <v>7.3133117267755593E-3</v>
      </c>
      <c r="D9" s="11">
        <f>IFERROR(AVERAGEIF('BTC Daily breakout'!H2:H73,"&gt;0"),0)</f>
        <v>0.22411441454102338</v>
      </c>
    </row>
    <row r="10" spans="1:4" x14ac:dyDescent="0.3">
      <c r="A10" s="8" t="s">
        <v>21</v>
      </c>
      <c r="B10" s="11">
        <f>IFERROR(AVERAGEIF('EURUSD 1H bounce'!H2:H377,"&lt;=0"),0)</f>
        <v>-2.4538469866086442E-3</v>
      </c>
      <c r="C10" s="11">
        <f>IFERROR(AVERAGEIF('BTC 1H bounce'!H2:H334,"&lt;=0"),0)</f>
        <v>-1.5575171074940967E-2</v>
      </c>
      <c r="D10" s="11">
        <f>IFERROR(AVERAGEIF('BTC Daily breakout'!H2:H73,"&lt;=0"),0)</f>
        <v>-6.0061784153567249E-2</v>
      </c>
    </row>
    <row r="11" spans="1:4" x14ac:dyDescent="0.3">
      <c r="A11" s="8" t="s">
        <v>22</v>
      </c>
      <c r="B11" s="12">
        <f>'EURUSD 1H bounce'!I377</f>
        <v>1100.8009472916003</v>
      </c>
      <c r="C11" s="12">
        <f>'BTC 1H bounce'!I334</f>
        <v>493.89921023425177</v>
      </c>
      <c r="D11" s="12">
        <f>'BTC Daily breakout'!I73</f>
        <v>43386.637287100639</v>
      </c>
    </row>
    <row r="12" spans="1:4" x14ac:dyDescent="0.3">
      <c r="A12" s="8" t="s">
        <v>23</v>
      </c>
      <c r="B12" s="10">
        <f>IFERROR('EURUSD 1H bounce'!I377/$B$2-1,0)</f>
        <v>0.10080094729160027</v>
      </c>
      <c r="C12" s="10">
        <f>IFERROR('BTC 1H bounce'!I334/$B$2-1,0)</f>
        <v>-0.50610078976574824</v>
      </c>
      <c r="D12" s="10">
        <f>IFERROR('BTC Daily breakout'!I73/$B$2-1,0)</f>
        <v>42.38663728710064</v>
      </c>
    </row>
    <row r="13" spans="1:4" x14ac:dyDescent="0.3">
      <c r="A13" s="8" t="s">
        <v>24</v>
      </c>
      <c r="B13" s="13">
        <v>3.2000000000000001E-2</v>
      </c>
      <c r="C13" s="13">
        <v>0.37769999999999998</v>
      </c>
      <c r="D13" s="13">
        <v>131.0917</v>
      </c>
    </row>
    <row r="14" spans="1:4" x14ac:dyDescent="0.3">
      <c r="A14" s="8" t="s">
        <v>25</v>
      </c>
      <c r="B14" s="14" t="s">
        <v>26</v>
      </c>
      <c r="C14" s="14" t="s">
        <v>27</v>
      </c>
      <c r="D14" s="14" t="s">
        <v>28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7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6" customWidth="1"/>
    <col min="2" max="2" width="18" customWidth="1"/>
    <col min="3" max="3" width="14" customWidth="1"/>
    <col min="4" max="4" width="18" customWidth="1"/>
    <col min="5" max="5" width="14" customWidth="1"/>
    <col min="6" max="6" width="10" customWidth="1"/>
    <col min="7" max="7" width="9" customWidth="1"/>
    <col min="8" max="8" width="10" customWidth="1"/>
    <col min="9" max="9" width="14" customWidth="1"/>
  </cols>
  <sheetData>
    <row r="1" spans="1:9" x14ac:dyDescent="0.3">
      <c r="A1" s="15" t="s">
        <v>29</v>
      </c>
      <c r="B1" s="15" t="s">
        <v>30</v>
      </c>
      <c r="C1" s="15" t="s">
        <v>31</v>
      </c>
      <c r="D1" s="15" t="s">
        <v>32</v>
      </c>
      <c r="E1" s="15" t="s">
        <v>33</v>
      </c>
      <c r="F1" s="15" t="s">
        <v>34</v>
      </c>
      <c r="G1" s="15" t="s">
        <v>35</v>
      </c>
      <c r="H1" s="15" t="s">
        <v>36</v>
      </c>
      <c r="I1" s="15" t="s">
        <v>37</v>
      </c>
    </row>
    <row r="2" spans="1:9" x14ac:dyDescent="0.3">
      <c r="A2" s="9">
        <v>1</v>
      </c>
      <c r="B2" s="16" t="s">
        <v>38</v>
      </c>
      <c r="C2" s="17">
        <v>1.0955299999999999</v>
      </c>
      <c r="D2" s="16" t="s">
        <v>39</v>
      </c>
      <c r="E2" s="17">
        <v>1.0973299999999999</v>
      </c>
      <c r="F2" s="11">
        <f t="shared" ref="F2:F65" si="0">E2/C2-1</f>
        <v>1.6430403548968187E-3</v>
      </c>
      <c r="G2" s="18">
        <f>Summary!$B$3</f>
        <v>1E-4</v>
      </c>
      <c r="H2" s="11">
        <f t="shared" ref="H2:H65" si="1">F2-G2</f>
        <v>1.5430403548968186E-3</v>
      </c>
      <c r="I2" s="19">
        <f>Summary!$B$2*(1+H2)</f>
        <v>1001.5430403548968</v>
      </c>
    </row>
    <row r="3" spans="1:9" x14ac:dyDescent="0.3">
      <c r="A3" s="9">
        <v>2</v>
      </c>
      <c r="B3" s="16" t="s">
        <v>40</v>
      </c>
      <c r="C3" s="17">
        <v>1.0934900000000001</v>
      </c>
      <c r="D3" s="16" t="s">
        <v>41</v>
      </c>
      <c r="E3" s="17">
        <v>1.0957699999999999</v>
      </c>
      <c r="F3" s="11">
        <f t="shared" si="0"/>
        <v>2.0850670788026271E-3</v>
      </c>
      <c r="G3" s="18">
        <f>Summary!$B$3</f>
        <v>1E-4</v>
      </c>
      <c r="H3" s="11">
        <f t="shared" si="1"/>
        <v>1.9850670788026273E-3</v>
      </c>
      <c r="I3" s="19">
        <f t="shared" ref="I3:I66" si="2">I2*(1+H3)</f>
        <v>1003.5311704723092</v>
      </c>
    </row>
    <row r="4" spans="1:9" x14ac:dyDescent="0.3">
      <c r="A4" s="9">
        <v>3</v>
      </c>
      <c r="B4" s="16" t="s">
        <v>42</v>
      </c>
      <c r="C4" s="17">
        <v>1.1076699999999999</v>
      </c>
      <c r="D4" s="16" t="s">
        <v>43</v>
      </c>
      <c r="E4" s="17">
        <v>1.10791</v>
      </c>
      <c r="F4" s="11">
        <f t="shared" si="0"/>
        <v>2.1667103018052636E-4</v>
      </c>
      <c r="G4" s="18">
        <f>Summary!$B$3</f>
        <v>1E-4</v>
      </c>
      <c r="H4" s="11">
        <f t="shared" si="1"/>
        <v>1.1667103018052635E-4</v>
      </c>
      <c r="I4" s="19">
        <f t="shared" si="2"/>
        <v>1003.6482534877865</v>
      </c>
    </row>
    <row r="5" spans="1:9" x14ac:dyDescent="0.3">
      <c r="A5" s="9">
        <v>4</v>
      </c>
      <c r="B5" s="16" t="s">
        <v>44</v>
      </c>
      <c r="C5" s="17">
        <v>1.1052200000000001</v>
      </c>
      <c r="D5" s="16" t="s">
        <v>45</v>
      </c>
      <c r="E5" s="17">
        <v>1.10717</v>
      </c>
      <c r="F5" s="11">
        <f t="shared" si="0"/>
        <v>1.7643546081322903E-3</v>
      </c>
      <c r="G5" s="18">
        <f>Summary!$B$3</f>
        <v>1E-4</v>
      </c>
      <c r="H5" s="11">
        <f t="shared" si="1"/>
        <v>1.6643546081322902E-3</v>
      </c>
      <c r="I5" s="19">
        <f t="shared" si="2"/>
        <v>1005.3186800834228</v>
      </c>
    </row>
    <row r="6" spans="1:9" x14ac:dyDescent="0.3">
      <c r="A6" s="9">
        <v>5</v>
      </c>
      <c r="B6" s="16" t="s">
        <v>46</v>
      </c>
      <c r="C6" s="17">
        <v>1.10436</v>
      </c>
      <c r="D6" s="16" t="s">
        <v>47</v>
      </c>
      <c r="E6" s="17">
        <v>1.09649</v>
      </c>
      <c r="F6" s="11">
        <f t="shared" si="0"/>
        <v>-7.1262993951247688E-3</v>
      </c>
      <c r="G6" s="18">
        <f>Summary!$B$3</f>
        <v>1E-4</v>
      </c>
      <c r="H6" s="11">
        <f t="shared" si="1"/>
        <v>-7.2262993951247691E-3</v>
      </c>
      <c r="I6" s="19">
        <f t="shared" si="2"/>
        <v>998.05394631362833</v>
      </c>
    </row>
    <row r="7" spans="1:9" x14ac:dyDescent="0.3">
      <c r="A7" s="9">
        <v>6</v>
      </c>
      <c r="B7" s="16" t="s">
        <v>48</v>
      </c>
      <c r="C7" s="17">
        <v>1.09314</v>
      </c>
      <c r="D7" s="16" t="s">
        <v>49</v>
      </c>
      <c r="E7" s="17">
        <v>1.0929</v>
      </c>
      <c r="F7" s="11">
        <f t="shared" si="0"/>
        <v>-2.1955101816784062E-4</v>
      </c>
      <c r="G7" s="18">
        <f>Summary!$B$3</f>
        <v>1E-4</v>
      </c>
      <c r="H7" s="11">
        <f t="shared" si="1"/>
        <v>-3.1955101816784061E-4</v>
      </c>
      <c r="I7" s="19">
        <f t="shared" si="2"/>
        <v>997.73501715889734</v>
      </c>
    </row>
    <row r="8" spans="1:9" x14ac:dyDescent="0.3">
      <c r="A8" s="9">
        <v>7</v>
      </c>
      <c r="B8" s="16" t="s">
        <v>50</v>
      </c>
      <c r="C8" s="17">
        <v>1.0939700000000001</v>
      </c>
      <c r="D8" s="16" t="s">
        <v>51</v>
      </c>
      <c r="E8" s="17">
        <v>1.09517</v>
      </c>
      <c r="F8" s="11">
        <f t="shared" si="0"/>
        <v>1.0969222190735373E-3</v>
      </c>
      <c r="G8" s="18">
        <f>Summary!$B$3</f>
        <v>1E-4</v>
      </c>
      <c r="H8" s="11">
        <f t="shared" si="1"/>
        <v>9.9692221907353722E-4</v>
      </c>
      <c r="I8" s="19">
        <f t="shared" si="2"/>
        <v>998.72968136625082</v>
      </c>
    </row>
    <row r="9" spans="1:9" x14ac:dyDescent="0.3">
      <c r="A9" s="9">
        <v>8</v>
      </c>
      <c r="B9" s="16" t="s">
        <v>52</v>
      </c>
      <c r="C9" s="17">
        <v>1.09385</v>
      </c>
      <c r="D9" s="16" t="s">
        <v>53</v>
      </c>
      <c r="E9" s="17">
        <v>1.0946899999999999</v>
      </c>
      <c r="F9" s="11">
        <f t="shared" si="0"/>
        <v>7.6792978927642253E-4</v>
      </c>
      <c r="G9" s="18">
        <f>Summary!$B$3</f>
        <v>1E-4</v>
      </c>
      <c r="H9" s="11">
        <f t="shared" si="1"/>
        <v>6.6792978927642248E-4</v>
      </c>
      <c r="I9" s="19">
        <f t="shared" si="2"/>
        <v>999.39676267186985</v>
      </c>
    </row>
    <row r="10" spans="1:9" x14ac:dyDescent="0.3">
      <c r="A10" s="9">
        <v>9</v>
      </c>
      <c r="B10" s="16" t="s">
        <v>54</v>
      </c>
      <c r="C10" s="17">
        <v>1.0944499999999999</v>
      </c>
      <c r="D10" s="16" t="s">
        <v>55</v>
      </c>
      <c r="E10" s="17">
        <v>1.0985400000000001</v>
      </c>
      <c r="F10" s="11">
        <f t="shared" si="0"/>
        <v>3.7370368678333321E-3</v>
      </c>
      <c r="G10" s="18">
        <f>Summary!$B$3</f>
        <v>1E-4</v>
      </c>
      <c r="H10" s="11">
        <f t="shared" si="1"/>
        <v>3.6370368678333323E-3</v>
      </c>
      <c r="I10" s="19">
        <f t="shared" si="2"/>
        <v>1003.0316055433008</v>
      </c>
    </row>
    <row r="11" spans="1:9" x14ac:dyDescent="0.3">
      <c r="A11" s="9">
        <v>10</v>
      </c>
      <c r="B11" s="16" t="s">
        <v>56</v>
      </c>
      <c r="C11" s="17">
        <v>1.09409</v>
      </c>
      <c r="D11" s="16" t="s">
        <v>57</v>
      </c>
      <c r="E11" s="17">
        <v>1.09782</v>
      </c>
      <c r="F11" s="11">
        <f t="shared" si="0"/>
        <v>3.4092259320530616E-3</v>
      </c>
      <c r="G11" s="18">
        <f>Summary!$B$3</f>
        <v>1E-4</v>
      </c>
      <c r="H11" s="11">
        <f t="shared" si="1"/>
        <v>3.3092259320530617E-3</v>
      </c>
      <c r="I11" s="19">
        <f t="shared" si="2"/>
        <v>1006.3508637430335</v>
      </c>
    </row>
    <row r="12" spans="1:9" x14ac:dyDescent="0.3">
      <c r="A12" s="9">
        <v>11</v>
      </c>
      <c r="B12" s="16" t="s">
        <v>58</v>
      </c>
      <c r="C12" s="17">
        <v>1.0923</v>
      </c>
      <c r="D12" s="16" t="s">
        <v>59</v>
      </c>
      <c r="E12" s="17">
        <v>1.08802</v>
      </c>
      <c r="F12" s="11">
        <f t="shared" si="0"/>
        <v>-3.918337453080678E-3</v>
      </c>
      <c r="G12" s="18">
        <f>Summary!$B$3</f>
        <v>1E-4</v>
      </c>
      <c r="H12" s="11">
        <f t="shared" si="1"/>
        <v>-4.0183374530806783E-3</v>
      </c>
      <c r="I12" s="19">
        <f t="shared" si="2"/>
        <v>1002.3070063763148</v>
      </c>
    </row>
    <row r="13" spans="1:9" x14ac:dyDescent="0.3">
      <c r="A13" s="9">
        <v>12</v>
      </c>
      <c r="B13" s="16" t="s">
        <v>60</v>
      </c>
      <c r="C13" s="17">
        <v>1.0851900000000001</v>
      </c>
      <c r="D13" s="16" t="s">
        <v>61</v>
      </c>
      <c r="E13" s="17">
        <v>1.08778</v>
      </c>
      <c r="F13" s="11">
        <f t="shared" si="0"/>
        <v>2.386678830435196E-3</v>
      </c>
      <c r="G13" s="18">
        <f>Summary!$B$3</f>
        <v>1E-4</v>
      </c>
      <c r="H13" s="11">
        <f t="shared" si="1"/>
        <v>2.2866788304351962E-3</v>
      </c>
      <c r="I13" s="19">
        <f t="shared" si="2"/>
        <v>1004.5989605893924</v>
      </c>
    </row>
    <row r="14" spans="1:9" x14ac:dyDescent="0.3">
      <c r="A14" s="9">
        <v>13</v>
      </c>
      <c r="B14" s="16" t="s">
        <v>62</v>
      </c>
      <c r="C14" s="17">
        <v>1.0854200000000001</v>
      </c>
      <c r="D14" s="16" t="s">
        <v>63</v>
      </c>
      <c r="E14" s="17">
        <v>1.0881400000000001</v>
      </c>
      <c r="F14" s="11">
        <f t="shared" si="0"/>
        <v>2.5059424001769859E-3</v>
      </c>
      <c r="G14" s="18">
        <f>Summary!$B$3</f>
        <v>1E-4</v>
      </c>
      <c r="H14" s="11">
        <f t="shared" si="1"/>
        <v>2.4059424001769861E-3</v>
      </c>
      <c r="I14" s="19">
        <f t="shared" si="2"/>
        <v>1007.0159678238482</v>
      </c>
    </row>
    <row r="15" spans="1:9" x14ac:dyDescent="0.3">
      <c r="A15" s="9">
        <v>14</v>
      </c>
      <c r="B15" s="16" t="s">
        <v>64</v>
      </c>
      <c r="C15" s="17">
        <v>1.0871900000000001</v>
      </c>
      <c r="D15" s="16" t="s">
        <v>65</v>
      </c>
      <c r="E15" s="17">
        <v>1.08613</v>
      </c>
      <c r="F15" s="11">
        <f t="shared" si="0"/>
        <v>-9.7499057202521389E-4</v>
      </c>
      <c r="G15" s="18">
        <f>Summary!$B$3</f>
        <v>1E-4</v>
      </c>
      <c r="H15" s="11">
        <f t="shared" si="1"/>
        <v>-1.0749905720252139E-3</v>
      </c>
      <c r="I15" s="19">
        <f t="shared" si="2"/>
        <v>1005.9334351525587</v>
      </c>
    </row>
    <row r="16" spans="1:9" x14ac:dyDescent="0.3">
      <c r="A16" s="9">
        <v>15</v>
      </c>
      <c r="B16" s="16" t="s">
        <v>66</v>
      </c>
      <c r="C16" s="17">
        <v>1.0863700000000001</v>
      </c>
      <c r="D16" s="16" t="s">
        <v>67</v>
      </c>
      <c r="E16" s="17">
        <v>1.0847199999999999</v>
      </c>
      <c r="F16" s="11">
        <f t="shared" si="0"/>
        <v>-1.5188195550320804E-3</v>
      </c>
      <c r="G16" s="18">
        <f>Summary!$B$3</f>
        <v>1E-4</v>
      </c>
      <c r="H16" s="11">
        <f t="shared" si="1"/>
        <v>-1.6188195550320805E-3</v>
      </c>
      <c r="I16" s="19">
        <f t="shared" si="2"/>
        <v>1004.3050104366731</v>
      </c>
    </row>
    <row r="17" spans="1:9" x14ac:dyDescent="0.3">
      <c r="A17" s="9">
        <v>16</v>
      </c>
      <c r="B17" s="16" t="s">
        <v>68</v>
      </c>
      <c r="C17" s="17">
        <v>1.0827199999999999</v>
      </c>
      <c r="D17" s="16" t="s">
        <v>69</v>
      </c>
      <c r="E17" s="17">
        <v>1.08342</v>
      </c>
      <c r="F17" s="11">
        <f t="shared" si="0"/>
        <v>6.4651987586827886E-4</v>
      </c>
      <c r="G17" s="18">
        <f>Summary!$B$3</f>
        <v>1E-4</v>
      </c>
      <c r="H17" s="11">
        <f t="shared" si="1"/>
        <v>5.4651987586827881E-4</v>
      </c>
      <c r="I17" s="19">
        <f t="shared" si="2"/>
        <v>1004.8538830863108</v>
      </c>
    </row>
    <row r="18" spans="1:9" x14ac:dyDescent="0.3">
      <c r="A18" s="9">
        <v>17</v>
      </c>
      <c r="B18" s="16" t="s">
        <v>70</v>
      </c>
      <c r="C18" s="17">
        <v>1.08213</v>
      </c>
      <c r="D18" s="16" t="s">
        <v>71</v>
      </c>
      <c r="E18" s="17">
        <v>1.0842499999999999</v>
      </c>
      <c r="F18" s="11">
        <f t="shared" si="0"/>
        <v>1.9590991840165994E-3</v>
      </c>
      <c r="G18" s="18">
        <f>Summary!$B$3</f>
        <v>1E-4</v>
      </c>
      <c r="H18" s="11">
        <f t="shared" si="1"/>
        <v>1.8590991840165994E-3</v>
      </c>
      <c r="I18" s="19">
        <f t="shared" si="2"/>
        <v>1006.7220061204125</v>
      </c>
    </row>
    <row r="19" spans="1:9" x14ac:dyDescent="0.3">
      <c r="A19" s="9">
        <v>18</v>
      </c>
      <c r="B19" s="16" t="s">
        <v>72</v>
      </c>
      <c r="C19" s="17">
        <v>1.0811999999999999</v>
      </c>
      <c r="D19" s="16" t="s">
        <v>73</v>
      </c>
      <c r="E19" s="17">
        <v>1.07481</v>
      </c>
      <c r="F19" s="11">
        <f t="shared" si="0"/>
        <v>-5.9100998890121437E-3</v>
      </c>
      <c r="G19" s="18">
        <f>Summary!$B$3</f>
        <v>1E-4</v>
      </c>
      <c r="H19" s="11">
        <f t="shared" si="1"/>
        <v>-6.0100998890121439E-3</v>
      </c>
      <c r="I19" s="19">
        <f t="shared" si="2"/>
        <v>1000.6715063031621</v>
      </c>
    </row>
    <row r="20" spans="1:9" x14ac:dyDescent="0.3">
      <c r="A20" s="9">
        <v>19</v>
      </c>
      <c r="B20" s="16" t="s">
        <v>74</v>
      </c>
      <c r="C20" s="17">
        <v>1.07308</v>
      </c>
      <c r="D20" s="16" t="s">
        <v>75</v>
      </c>
      <c r="E20" s="17">
        <v>1.0745800000000001</v>
      </c>
      <c r="F20" s="11">
        <f t="shared" si="0"/>
        <v>1.3978454542067364E-3</v>
      </c>
      <c r="G20" s="18">
        <f>Summary!$B$3</f>
        <v>1E-4</v>
      </c>
      <c r="H20" s="11">
        <f t="shared" si="1"/>
        <v>1.2978454542067364E-3</v>
      </c>
      <c r="I20" s="19">
        <f t="shared" si="2"/>
        <v>1001.9702232687719</v>
      </c>
    </row>
    <row r="21" spans="1:9" x14ac:dyDescent="0.3">
      <c r="A21" s="9">
        <v>20</v>
      </c>
      <c r="B21" s="16" t="s">
        <v>76</v>
      </c>
      <c r="C21" s="17">
        <v>1.0765400000000001</v>
      </c>
      <c r="D21" s="16" t="s">
        <v>77</v>
      </c>
      <c r="E21" s="17">
        <v>1.0779300000000001</v>
      </c>
      <c r="F21" s="11">
        <f t="shared" si="0"/>
        <v>1.2911735746001796E-3</v>
      </c>
      <c r="G21" s="18">
        <f>Summary!$B$3</f>
        <v>1E-4</v>
      </c>
      <c r="H21" s="11">
        <f t="shared" si="1"/>
        <v>1.1911735746001795E-3</v>
      </c>
      <c r="I21" s="19">
        <f t="shared" si="2"/>
        <v>1003.1637437212659</v>
      </c>
    </row>
    <row r="22" spans="1:9" x14ac:dyDescent="0.3">
      <c r="A22" s="9">
        <v>21</v>
      </c>
      <c r="B22" s="16" t="s">
        <v>78</v>
      </c>
      <c r="C22" s="17">
        <v>1.0771200000000001</v>
      </c>
      <c r="D22" s="16" t="s">
        <v>79</v>
      </c>
      <c r="E22" s="17">
        <v>1.0785199999999999</v>
      </c>
      <c r="F22" s="11">
        <f t="shared" si="0"/>
        <v>1.299762329173948E-3</v>
      </c>
      <c r="G22" s="18">
        <f>Summary!$B$3</f>
        <v>1E-4</v>
      </c>
      <c r="H22" s="11">
        <f t="shared" si="1"/>
        <v>1.1997623291739479E-3</v>
      </c>
      <c r="I22" s="19">
        <f t="shared" si="2"/>
        <v>1004.3673017909757</v>
      </c>
    </row>
    <row r="23" spans="1:9" x14ac:dyDescent="0.3">
      <c r="A23" s="9">
        <v>22</v>
      </c>
      <c r="B23" s="16" t="s">
        <v>80</v>
      </c>
      <c r="C23" s="17">
        <v>1.07101</v>
      </c>
      <c r="D23" s="16" t="s">
        <v>81</v>
      </c>
      <c r="E23" s="17">
        <v>1.0718099999999999</v>
      </c>
      <c r="F23" s="11">
        <f t="shared" si="0"/>
        <v>7.4695847844541419E-4</v>
      </c>
      <c r="G23" s="18">
        <f>Summary!$B$3</f>
        <v>1E-4</v>
      </c>
      <c r="H23" s="11">
        <f t="shared" si="1"/>
        <v>6.4695847844541414E-4</v>
      </c>
      <c r="I23" s="19">
        <f t="shared" si="2"/>
        <v>1005.0170857323427</v>
      </c>
    </row>
    <row r="24" spans="1:9" x14ac:dyDescent="0.3">
      <c r="A24" s="9">
        <v>23</v>
      </c>
      <c r="B24" s="16" t="s">
        <v>82</v>
      </c>
      <c r="C24" s="17">
        <v>1.07504</v>
      </c>
      <c r="D24" s="16" t="s">
        <v>83</v>
      </c>
      <c r="E24" s="17">
        <v>1.07735</v>
      </c>
      <c r="F24" s="11">
        <f t="shared" si="0"/>
        <v>2.148757255544087E-3</v>
      </c>
      <c r="G24" s="18">
        <f>Summary!$B$3</f>
        <v>1E-4</v>
      </c>
      <c r="H24" s="11">
        <f t="shared" si="1"/>
        <v>2.0487572555440872E-3</v>
      </c>
      <c r="I24" s="19">
        <f t="shared" si="2"/>
        <v>1007.0761217786826</v>
      </c>
    </row>
    <row r="25" spans="1:9" x14ac:dyDescent="0.3">
      <c r="A25" s="9">
        <v>24</v>
      </c>
      <c r="B25" s="16" t="s">
        <v>84</v>
      </c>
      <c r="C25" s="17">
        <v>1.07724</v>
      </c>
      <c r="D25" s="16" t="s">
        <v>85</v>
      </c>
      <c r="E25" s="17">
        <v>1.0781700000000001</v>
      </c>
      <c r="F25" s="11">
        <f t="shared" si="0"/>
        <v>8.6331736660372194E-4</v>
      </c>
      <c r="G25" s="18">
        <f>Summary!$B$3</f>
        <v>1E-4</v>
      </c>
      <c r="H25" s="11">
        <f t="shared" si="1"/>
        <v>7.6331736660372189E-4</v>
      </c>
      <c r="I25" s="19">
        <f t="shared" si="2"/>
        <v>1007.8448404719283</v>
      </c>
    </row>
    <row r="26" spans="1:9" x14ac:dyDescent="0.3">
      <c r="A26" s="9">
        <v>25</v>
      </c>
      <c r="B26" s="16" t="s">
        <v>86</v>
      </c>
      <c r="C26" s="17">
        <v>1.08003</v>
      </c>
      <c r="D26" s="16" t="s">
        <v>87</v>
      </c>
      <c r="E26" s="17">
        <v>1.08131</v>
      </c>
      <c r="F26" s="11">
        <f t="shared" si="0"/>
        <v>1.1851522642889467E-3</v>
      </c>
      <c r="G26" s="18">
        <f>Summary!$B$3</f>
        <v>1E-4</v>
      </c>
      <c r="H26" s="11">
        <f t="shared" si="1"/>
        <v>1.0851522642889467E-3</v>
      </c>
      <c r="I26" s="19">
        <f t="shared" si="2"/>
        <v>1008.9385055826183</v>
      </c>
    </row>
    <row r="27" spans="1:9" x14ac:dyDescent="0.3">
      <c r="A27" s="9">
        <v>26</v>
      </c>
      <c r="B27" s="16" t="s">
        <v>88</v>
      </c>
      <c r="C27" s="17">
        <v>1.0842499999999999</v>
      </c>
      <c r="D27" s="16" t="s">
        <v>89</v>
      </c>
      <c r="E27" s="17">
        <v>1.08589</v>
      </c>
      <c r="F27" s="11">
        <f t="shared" si="0"/>
        <v>1.512566290062356E-3</v>
      </c>
      <c r="G27" s="18">
        <f>Summary!$B$3</f>
        <v>1E-4</v>
      </c>
      <c r="H27" s="11">
        <f t="shared" si="1"/>
        <v>1.4125662900623559E-3</v>
      </c>
      <c r="I27" s="19">
        <f t="shared" si="2"/>
        <v>1010.3636981043502</v>
      </c>
    </row>
    <row r="28" spans="1:9" x14ac:dyDescent="0.3">
      <c r="A28" s="9">
        <v>27</v>
      </c>
      <c r="B28" s="16" t="s">
        <v>90</v>
      </c>
      <c r="C28" s="17">
        <v>1.0829500000000001</v>
      </c>
      <c r="D28" s="16" t="s">
        <v>91</v>
      </c>
      <c r="E28" s="17">
        <v>1.0836600000000001</v>
      </c>
      <c r="F28" s="11">
        <f t="shared" si="0"/>
        <v>6.5561660279800371E-4</v>
      </c>
      <c r="G28" s="18">
        <f>Summary!$B$3</f>
        <v>1E-4</v>
      </c>
      <c r="H28" s="11">
        <f t="shared" si="1"/>
        <v>5.5561660279800367E-4</v>
      </c>
      <c r="I28" s="19">
        <f t="shared" si="2"/>
        <v>1010.9250729498814</v>
      </c>
    </row>
    <row r="29" spans="1:9" x14ac:dyDescent="0.3">
      <c r="A29" s="9">
        <v>28</v>
      </c>
      <c r="B29" s="16" t="s">
        <v>92</v>
      </c>
      <c r="C29" s="17">
        <v>1.08249</v>
      </c>
      <c r="D29" s="16" t="s">
        <v>93</v>
      </c>
      <c r="E29" s="17">
        <v>1.0819000000000001</v>
      </c>
      <c r="F29" s="11">
        <f t="shared" si="0"/>
        <v>-5.4503967704078171E-4</v>
      </c>
      <c r="G29" s="18">
        <f>Summary!$B$3</f>
        <v>1E-4</v>
      </c>
      <c r="H29" s="11">
        <f t="shared" si="1"/>
        <v>-6.4503967704078176E-4</v>
      </c>
      <c r="I29" s="19">
        <f t="shared" si="2"/>
        <v>1010.2729861673133</v>
      </c>
    </row>
    <row r="30" spans="1:9" x14ac:dyDescent="0.3">
      <c r="A30" s="9">
        <v>29</v>
      </c>
      <c r="B30" s="16" t="s">
        <v>94</v>
      </c>
      <c r="C30" s="17">
        <v>1.08755</v>
      </c>
      <c r="D30" s="16" t="s">
        <v>95</v>
      </c>
      <c r="E30" s="17">
        <v>1.09182</v>
      </c>
      <c r="F30" s="11">
        <f t="shared" si="0"/>
        <v>3.9262562640798304E-3</v>
      </c>
      <c r="G30" s="18">
        <f>Summary!$B$3</f>
        <v>1E-4</v>
      </c>
      <c r="H30" s="11">
        <f t="shared" si="1"/>
        <v>3.8262562640798306E-3</v>
      </c>
      <c r="I30" s="19">
        <f t="shared" si="2"/>
        <v>1014.1385495090667</v>
      </c>
    </row>
    <row r="31" spans="1:9" x14ac:dyDescent="0.3">
      <c r="A31" s="9">
        <v>30</v>
      </c>
      <c r="B31" s="16" t="s">
        <v>96</v>
      </c>
      <c r="C31" s="17">
        <v>1.0932500000000001</v>
      </c>
      <c r="D31" s="16" t="s">
        <v>97</v>
      </c>
      <c r="E31" s="17">
        <v>1.09361</v>
      </c>
      <c r="F31" s="11">
        <f t="shared" si="0"/>
        <v>3.2929339126441803E-4</v>
      </c>
      <c r="G31" s="18">
        <f>Summary!$B$3</f>
        <v>1E-4</v>
      </c>
      <c r="H31" s="11">
        <f t="shared" si="1"/>
        <v>2.2929339126441804E-4</v>
      </c>
      <c r="I31" s="19">
        <f t="shared" si="2"/>
        <v>1014.3710847762957</v>
      </c>
    </row>
    <row r="32" spans="1:9" x14ac:dyDescent="0.3">
      <c r="A32" s="9">
        <v>31</v>
      </c>
      <c r="B32" s="16" t="s">
        <v>98</v>
      </c>
      <c r="C32" s="17">
        <v>1.0921799999999999</v>
      </c>
      <c r="D32" s="16" t="s">
        <v>99</v>
      </c>
      <c r="E32" s="17">
        <v>1.09314</v>
      </c>
      <c r="F32" s="11">
        <f t="shared" si="0"/>
        <v>8.7897599296815621E-4</v>
      </c>
      <c r="G32" s="18">
        <f>Summary!$B$3</f>
        <v>1E-4</v>
      </c>
      <c r="H32" s="11">
        <f t="shared" si="1"/>
        <v>7.7897599296815616E-4</v>
      </c>
      <c r="I32" s="19">
        <f t="shared" si="2"/>
        <v>1015.1612554992975</v>
      </c>
    </row>
    <row r="33" spans="1:9" x14ac:dyDescent="0.3">
      <c r="A33" s="9">
        <v>32</v>
      </c>
      <c r="B33" s="16" t="s">
        <v>100</v>
      </c>
      <c r="C33" s="17">
        <v>1.09314</v>
      </c>
      <c r="D33" s="16" t="s">
        <v>101</v>
      </c>
      <c r="E33" s="17">
        <v>1.09016</v>
      </c>
      <c r="F33" s="11">
        <f t="shared" si="0"/>
        <v>-2.7260918089173636E-3</v>
      </c>
      <c r="G33" s="18">
        <f>Summary!$B$3</f>
        <v>1E-4</v>
      </c>
      <c r="H33" s="11">
        <f t="shared" si="1"/>
        <v>-2.8260918089173634E-3</v>
      </c>
      <c r="I33" s="19">
        <f t="shared" si="2"/>
        <v>1012.2923165904007</v>
      </c>
    </row>
    <row r="34" spans="1:9" x14ac:dyDescent="0.3">
      <c r="A34" s="9">
        <v>33</v>
      </c>
      <c r="B34" s="16" t="s">
        <v>102</v>
      </c>
      <c r="C34" s="17">
        <v>1.0876699999999999</v>
      </c>
      <c r="D34" s="16" t="s">
        <v>103</v>
      </c>
      <c r="E34" s="17">
        <v>1.0867199999999999</v>
      </c>
      <c r="F34" s="11">
        <f t="shared" si="0"/>
        <v>-8.7342668272549773E-4</v>
      </c>
      <c r="G34" s="18">
        <f>Summary!$B$3</f>
        <v>1E-4</v>
      </c>
      <c r="H34" s="11">
        <f t="shared" si="1"/>
        <v>-9.7342668272549777E-4</v>
      </c>
      <c r="I34" s="19">
        <f t="shared" si="2"/>
        <v>1011.3069242387136</v>
      </c>
    </row>
    <row r="35" spans="1:9" x14ac:dyDescent="0.3">
      <c r="A35" s="9">
        <v>34</v>
      </c>
      <c r="B35" s="16" t="s">
        <v>104</v>
      </c>
      <c r="C35" s="17">
        <v>1.0855399999999999</v>
      </c>
      <c r="D35" s="16" t="s">
        <v>105</v>
      </c>
      <c r="E35" s="17">
        <v>1.0863700000000001</v>
      </c>
      <c r="F35" s="11">
        <f t="shared" si="0"/>
        <v>7.6459642205728429E-4</v>
      </c>
      <c r="G35" s="18">
        <f>Summary!$B$3</f>
        <v>1E-4</v>
      </c>
      <c r="H35" s="11">
        <f t="shared" si="1"/>
        <v>6.6459642205728424E-4</v>
      </c>
      <c r="I35" s="19">
        <f t="shared" si="2"/>
        <v>1011.9790352021644</v>
      </c>
    </row>
    <row r="36" spans="1:9" x14ac:dyDescent="0.3">
      <c r="A36" s="9">
        <v>35</v>
      </c>
      <c r="B36" s="16" t="s">
        <v>106</v>
      </c>
      <c r="C36" s="17">
        <v>1.0888500000000001</v>
      </c>
      <c r="D36" s="16" t="s">
        <v>107</v>
      </c>
      <c r="E36" s="17">
        <v>1.08249</v>
      </c>
      <c r="F36" s="11">
        <f t="shared" si="0"/>
        <v>-5.8410249345640652E-3</v>
      </c>
      <c r="G36" s="18">
        <f>Summary!$B$3</f>
        <v>1E-4</v>
      </c>
      <c r="H36" s="11">
        <f t="shared" si="1"/>
        <v>-5.9410249345640655E-3</v>
      </c>
      <c r="I36" s="19">
        <f t="shared" si="2"/>
        <v>1005.9668425207723</v>
      </c>
    </row>
    <row r="37" spans="1:9" x14ac:dyDescent="0.3">
      <c r="A37" s="9">
        <v>36</v>
      </c>
      <c r="B37" s="16" t="s">
        <v>108</v>
      </c>
      <c r="C37" s="17">
        <v>1.08284</v>
      </c>
      <c r="D37" s="16" t="s">
        <v>109</v>
      </c>
      <c r="E37" s="17">
        <v>1.0835399999999999</v>
      </c>
      <c r="F37" s="11">
        <f t="shared" si="0"/>
        <v>6.4644822873183294E-4</v>
      </c>
      <c r="G37" s="18">
        <f>Summary!$B$3</f>
        <v>1E-4</v>
      </c>
      <c r="H37" s="11">
        <f t="shared" si="1"/>
        <v>5.464482287318329E-4</v>
      </c>
      <c r="I37" s="19">
        <f t="shared" si="2"/>
        <v>1006.5165513200308</v>
      </c>
    </row>
    <row r="38" spans="1:9" x14ac:dyDescent="0.3">
      <c r="A38" s="9">
        <v>37</v>
      </c>
      <c r="B38" s="16" t="s">
        <v>110</v>
      </c>
      <c r="C38" s="17">
        <v>1.0822499999999999</v>
      </c>
      <c r="D38" s="16" t="s">
        <v>111</v>
      </c>
      <c r="E38" s="17">
        <v>1.08307</v>
      </c>
      <c r="F38" s="11">
        <f t="shared" si="0"/>
        <v>7.576807576807898E-4</v>
      </c>
      <c r="G38" s="18">
        <f>Summary!$B$3</f>
        <v>1E-4</v>
      </c>
      <c r="H38" s="11">
        <f t="shared" si="1"/>
        <v>6.5768075768078975E-4</v>
      </c>
      <c r="I38" s="19">
        <f t="shared" si="2"/>
        <v>1007.1785178881212</v>
      </c>
    </row>
    <row r="39" spans="1:9" x14ac:dyDescent="0.3">
      <c r="A39" s="9">
        <v>38</v>
      </c>
      <c r="B39" s="16" t="s">
        <v>112</v>
      </c>
      <c r="C39" s="17">
        <v>1.08155</v>
      </c>
      <c r="D39" s="16" t="s">
        <v>113</v>
      </c>
      <c r="E39" s="17">
        <v>1.08249</v>
      </c>
      <c r="F39" s="11">
        <f t="shared" si="0"/>
        <v>8.6912301789099367E-4</v>
      </c>
      <c r="G39" s="18">
        <f>Summary!$B$3</f>
        <v>1E-4</v>
      </c>
      <c r="H39" s="11">
        <f t="shared" si="1"/>
        <v>7.6912301789099362E-4</v>
      </c>
      <c r="I39" s="19">
        <f t="shared" si="2"/>
        <v>1007.9531620693543</v>
      </c>
    </row>
    <row r="40" spans="1:9" x14ac:dyDescent="0.3">
      <c r="A40" s="9">
        <v>39</v>
      </c>
      <c r="B40" s="16" t="s">
        <v>114</v>
      </c>
      <c r="C40" s="17">
        <v>1.0805</v>
      </c>
      <c r="D40" s="16" t="s">
        <v>115</v>
      </c>
      <c r="E40" s="17">
        <v>1.08178</v>
      </c>
      <c r="F40" s="11">
        <f t="shared" si="0"/>
        <v>1.1846367422490012E-3</v>
      </c>
      <c r="G40" s="18">
        <f>Summary!$B$3</f>
        <v>1E-4</v>
      </c>
      <c r="H40" s="11">
        <f t="shared" si="1"/>
        <v>1.0846367422490011E-3</v>
      </c>
      <c r="I40" s="19">
        <f t="shared" si="2"/>
        <v>1009.0464251034008</v>
      </c>
    </row>
    <row r="41" spans="1:9" x14ac:dyDescent="0.3">
      <c r="A41" s="9">
        <v>40</v>
      </c>
      <c r="B41" s="16" t="s">
        <v>116</v>
      </c>
      <c r="C41" s="17">
        <v>1.0784</v>
      </c>
      <c r="D41" s="16" t="s">
        <v>117</v>
      </c>
      <c r="E41" s="17">
        <v>1.07446</v>
      </c>
      <c r="F41" s="11">
        <f t="shared" si="0"/>
        <v>-3.6535608308605472E-3</v>
      </c>
      <c r="G41" s="18">
        <f>Summary!$B$3</f>
        <v>1E-4</v>
      </c>
      <c r="H41" s="11">
        <f t="shared" si="1"/>
        <v>-3.753560830860547E-3</v>
      </c>
      <c r="I41" s="19">
        <f t="shared" si="2"/>
        <v>1005.2589079656128</v>
      </c>
    </row>
    <row r="42" spans="1:9" x14ac:dyDescent="0.3">
      <c r="A42" s="9">
        <v>41</v>
      </c>
      <c r="B42" s="16" t="s">
        <v>118</v>
      </c>
      <c r="C42" s="17">
        <v>1.0811999999999999</v>
      </c>
      <c r="D42" s="16" t="s">
        <v>119</v>
      </c>
      <c r="E42" s="17">
        <v>1.08436</v>
      </c>
      <c r="F42" s="11">
        <f t="shared" si="0"/>
        <v>2.9226785053644289E-3</v>
      </c>
      <c r="G42" s="18">
        <f>Summary!$B$3</f>
        <v>1E-4</v>
      </c>
      <c r="H42" s="11">
        <f t="shared" si="1"/>
        <v>2.822678505364429E-3</v>
      </c>
      <c r="I42" s="19">
        <f t="shared" si="2"/>
        <v>1008.0964306774534</v>
      </c>
    </row>
    <row r="43" spans="1:9" x14ac:dyDescent="0.3">
      <c r="A43" s="9">
        <v>42</v>
      </c>
      <c r="B43" s="16" t="s">
        <v>120</v>
      </c>
      <c r="C43" s="17">
        <v>1.0784</v>
      </c>
      <c r="D43" s="16" t="s">
        <v>121</v>
      </c>
      <c r="E43" s="17">
        <v>1.07446</v>
      </c>
      <c r="F43" s="11">
        <f t="shared" si="0"/>
        <v>-3.6535608308605472E-3</v>
      </c>
      <c r="G43" s="18">
        <f>Summary!$B$3</f>
        <v>1E-4</v>
      </c>
      <c r="H43" s="11">
        <f t="shared" si="1"/>
        <v>-3.753560830860547E-3</v>
      </c>
      <c r="I43" s="19">
        <f t="shared" si="2"/>
        <v>1004.3124794015322</v>
      </c>
    </row>
    <row r="44" spans="1:9" x14ac:dyDescent="0.3">
      <c r="A44" s="9">
        <v>43</v>
      </c>
      <c r="B44" s="16" t="s">
        <v>122</v>
      </c>
      <c r="C44" s="17">
        <v>1.0708899999999999</v>
      </c>
      <c r="D44" s="16" t="s">
        <v>123</v>
      </c>
      <c r="E44" s="17">
        <v>1.06542</v>
      </c>
      <c r="F44" s="11">
        <f t="shared" si="0"/>
        <v>-5.1079009048546897E-3</v>
      </c>
      <c r="G44" s="18">
        <f>Summary!$B$3</f>
        <v>1E-4</v>
      </c>
      <c r="H44" s="11">
        <f t="shared" si="1"/>
        <v>-5.20790090485469E-3</v>
      </c>
      <c r="I44" s="19">
        <f t="shared" si="2"/>
        <v>999.08211953130012</v>
      </c>
    </row>
    <row r="45" spans="1:9" x14ac:dyDescent="0.3">
      <c r="A45" s="9">
        <v>44</v>
      </c>
      <c r="B45" s="16" t="s">
        <v>124</v>
      </c>
      <c r="C45" s="17">
        <v>1.0629299999999999</v>
      </c>
      <c r="D45" s="16" t="s">
        <v>125</v>
      </c>
      <c r="E45" s="17">
        <v>1.06315</v>
      </c>
      <c r="F45" s="11">
        <f t="shared" si="0"/>
        <v>2.0697505950550976E-4</v>
      </c>
      <c r="G45" s="18">
        <f>Summary!$B$3</f>
        <v>1E-4</v>
      </c>
      <c r="H45" s="11">
        <f t="shared" si="1"/>
        <v>1.0697505950550976E-4</v>
      </c>
      <c r="I45" s="19">
        <f t="shared" si="2"/>
        <v>999.18899640048789</v>
      </c>
    </row>
    <row r="46" spans="1:9" x14ac:dyDescent="0.3">
      <c r="A46" s="9">
        <v>45</v>
      </c>
      <c r="B46" s="16" t="s">
        <v>126</v>
      </c>
      <c r="C46" s="17">
        <v>1.0665500000000001</v>
      </c>
      <c r="D46" s="16" t="s">
        <v>127</v>
      </c>
      <c r="E46" s="17">
        <v>1.06474</v>
      </c>
      <c r="F46" s="11">
        <f t="shared" si="0"/>
        <v>-1.6970606160049417E-3</v>
      </c>
      <c r="G46" s="18">
        <f>Summary!$B$3</f>
        <v>1E-4</v>
      </c>
      <c r="H46" s="11">
        <f t="shared" si="1"/>
        <v>-1.7970606160049418E-3</v>
      </c>
      <c r="I46" s="19">
        <f t="shared" si="2"/>
        <v>997.3933932071111</v>
      </c>
    </row>
    <row r="47" spans="1:9" x14ac:dyDescent="0.3">
      <c r="A47" s="9">
        <v>46</v>
      </c>
      <c r="B47" s="16" t="s">
        <v>128</v>
      </c>
      <c r="C47" s="17">
        <v>1.06372</v>
      </c>
      <c r="D47" s="16" t="s">
        <v>129</v>
      </c>
      <c r="E47" s="17">
        <v>1.0659799999999999</v>
      </c>
      <c r="F47" s="11">
        <f t="shared" si="0"/>
        <v>2.1246192607076164E-3</v>
      </c>
      <c r="G47" s="18">
        <f>Summary!$B$3</f>
        <v>1E-4</v>
      </c>
      <c r="H47" s="11">
        <f t="shared" si="1"/>
        <v>2.0246192607076166E-3</v>
      </c>
      <c r="I47" s="19">
        <f t="shared" si="2"/>
        <v>999.41273508150073</v>
      </c>
    </row>
    <row r="48" spans="1:9" x14ac:dyDescent="0.3">
      <c r="A48" s="9">
        <v>47</v>
      </c>
      <c r="B48" s="16" t="s">
        <v>130</v>
      </c>
      <c r="C48" s="17">
        <v>1.0686</v>
      </c>
      <c r="D48" s="16" t="s">
        <v>131</v>
      </c>
      <c r="E48" s="17">
        <v>1.0703199999999999</v>
      </c>
      <c r="F48" s="11">
        <f t="shared" si="0"/>
        <v>1.6095826314803663E-3</v>
      </c>
      <c r="G48" s="18">
        <f>Summary!$B$3</f>
        <v>1E-4</v>
      </c>
      <c r="H48" s="11">
        <f t="shared" si="1"/>
        <v>1.5095826314803662E-3</v>
      </c>
      <c r="I48" s="19">
        <f t="shared" si="2"/>
        <v>1000.9214311880601</v>
      </c>
    </row>
    <row r="49" spans="1:9" x14ac:dyDescent="0.3">
      <c r="A49" s="9">
        <v>48</v>
      </c>
      <c r="B49" s="16" t="s">
        <v>132</v>
      </c>
      <c r="C49" s="17">
        <v>1.07193</v>
      </c>
      <c r="D49" s="16" t="s">
        <v>133</v>
      </c>
      <c r="E49" s="17">
        <v>1.0718099999999999</v>
      </c>
      <c r="F49" s="11">
        <f t="shared" si="0"/>
        <v>-1.1194760851929164E-4</v>
      </c>
      <c r="G49" s="18">
        <f>Summary!$B$3</f>
        <v>1E-4</v>
      </c>
      <c r="H49" s="11">
        <f t="shared" si="1"/>
        <v>-2.1194760851929163E-4</v>
      </c>
      <c r="I49" s="19">
        <f t="shared" si="2"/>
        <v>1000.709288284404</v>
      </c>
    </row>
    <row r="50" spans="1:9" x14ac:dyDescent="0.3">
      <c r="A50" s="9">
        <v>49</v>
      </c>
      <c r="B50" s="16" t="s">
        <v>134</v>
      </c>
      <c r="C50" s="17">
        <v>1.0693999999999999</v>
      </c>
      <c r="D50" s="16" t="s">
        <v>135</v>
      </c>
      <c r="E50" s="17">
        <v>1.06724</v>
      </c>
      <c r="F50" s="11">
        <f t="shared" si="0"/>
        <v>-2.0198242004861866E-3</v>
      </c>
      <c r="G50" s="18">
        <f>Summary!$B$3</f>
        <v>1E-4</v>
      </c>
      <c r="H50" s="11">
        <f t="shared" si="1"/>
        <v>-2.1198242004861864E-3</v>
      </c>
      <c r="I50" s="19">
        <f t="shared" si="2"/>
        <v>998.58796051744741</v>
      </c>
    </row>
    <row r="51" spans="1:9" x14ac:dyDescent="0.3">
      <c r="A51" s="9">
        <v>50</v>
      </c>
      <c r="B51" s="16" t="s">
        <v>136</v>
      </c>
      <c r="C51" s="17">
        <v>1.0690599999999999</v>
      </c>
      <c r="D51" s="16" t="s">
        <v>137</v>
      </c>
      <c r="E51" s="17">
        <v>1.0720400000000001</v>
      </c>
      <c r="F51" s="11">
        <f t="shared" si="0"/>
        <v>2.7874955568445436E-3</v>
      </c>
      <c r="G51" s="18">
        <f>Summary!$B$3</f>
        <v>1E-4</v>
      </c>
      <c r="H51" s="11">
        <f t="shared" si="1"/>
        <v>2.6874955568445438E-3</v>
      </c>
      <c r="I51" s="19">
        <f t="shared" si="2"/>
        <v>1001.2716612244565</v>
      </c>
    </row>
    <row r="52" spans="1:9" x14ac:dyDescent="0.3">
      <c r="A52" s="9">
        <v>51</v>
      </c>
      <c r="B52" s="16" t="s">
        <v>138</v>
      </c>
      <c r="C52" s="17">
        <v>1.07538</v>
      </c>
      <c r="D52" s="16" t="s">
        <v>139</v>
      </c>
      <c r="E52" s="17">
        <v>1.0754999999999999</v>
      </c>
      <c r="F52" s="11">
        <f t="shared" si="0"/>
        <v>1.1158846175285397E-4</v>
      </c>
      <c r="G52" s="18">
        <f>Summary!$B$3</f>
        <v>1E-4</v>
      </c>
      <c r="H52" s="11">
        <f t="shared" si="1"/>
        <v>1.1588461752853969E-5</v>
      </c>
      <c r="I52" s="19">
        <f t="shared" si="2"/>
        <v>1001.2832644228068</v>
      </c>
    </row>
    <row r="53" spans="1:9" x14ac:dyDescent="0.3">
      <c r="A53" s="9">
        <v>52</v>
      </c>
      <c r="B53" s="16" t="s">
        <v>140</v>
      </c>
      <c r="C53" s="17">
        <v>1.0740000000000001</v>
      </c>
      <c r="D53" s="16" t="s">
        <v>141</v>
      </c>
      <c r="E53" s="17">
        <v>1.0760799999999999</v>
      </c>
      <c r="F53" s="11">
        <f t="shared" si="0"/>
        <v>1.9366852886404384E-3</v>
      </c>
      <c r="G53" s="18">
        <f>Summary!$B$3</f>
        <v>1E-4</v>
      </c>
      <c r="H53" s="11">
        <f t="shared" si="1"/>
        <v>1.8366852886404384E-3</v>
      </c>
      <c r="I53" s="19">
        <f t="shared" si="2"/>
        <v>1003.1223066643341</v>
      </c>
    </row>
    <row r="54" spans="1:9" x14ac:dyDescent="0.3">
      <c r="A54" s="9">
        <v>53</v>
      </c>
      <c r="B54" s="16" t="s">
        <v>142</v>
      </c>
      <c r="C54" s="17">
        <v>1.07735</v>
      </c>
      <c r="D54" s="16" t="s">
        <v>143</v>
      </c>
      <c r="E54" s="17">
        <v>1.0790999999999999</v>
      </c>
      <c r="F54" s="11">
        <f t="shared" si="0"/>
        <v>1.624356058848031E-3</v>
      </c>
      <c r="G54" s="18">
        <f>Summary!$B$3</f>
        <v>1E-4</v>
      </c>
      <c r="H54" s="11">
        <f t="shared" si="1"/>
        <v>1.524356058848031E-3</v>
      </c>
      <c r="I54" s="19">
        <f t="shared" si="2"/>
        <v>1004.6514222302635</v>
      </c>
    </row>
    <row r="55" spans="1:9" x14ac:dyDescent="0.3">
      <c r="A55" s="9">
        <v>54</v>
      </c>
      <c r="B55" s="16" t="s">
        <v>144</v>
      </c>
      <c r="C55" s="17">
        <v>1.07666</v>
      </c>
      <c r="D55" s="16" t="s">
        <v>145</v>
      </c>
      <c r="E55" s="17">
        <v>1.07782</v>
      </c>
      <c r="F55" s="11">
        <f t="shared" si="0"/>
        <v>1.0774060520499784E-3</v>
      </c>
      <c r="G55" s="18">
        <f>Summary!$B$3</f>
        <v>1E-4</v>
      </c>
      <c r="H55" s="11">
        <f t="shared" si="1"/>
        <v>9.7740605204997837E-4</v>
      </c>
      <c r="I55" s="19">
        <f t="shared" si="2"/>
        <v>1005.633374610552</v>
      </c>
    </row>
    <row r="56" spans="1:9" x14ac:dyDescent="0.3">
      <c r="A56" s="9">
        <v>55</v>
      </c>
      <c r="B56" s="16" t="s">
        <v>146</v>
      </c>
      <c r="C56" s="17">
        <v>1.0867199999999999</v>
      </c>
      <c r="D56" s="16" t="s">
        <v>147</v>
      </c>
      <c r="E56" s="17">
        <v>1.0879000000000001</v>
      </c>
      <c r="F56" s="11">
        <f t="shared" si="0"/>
        <v>1.0858362779742059E-3</v>
      </c>
      <c r="G56" s="18">
        <f>Summary!$B$3</f>
        <v>1E-4</v>
      </c>
      <c r="H56" s="11">
        <f t="shared" si="1"/>
        <v>9.8583627797420585E-4</v>
      </c>
      <c r="I56" s="19">
        <f t="shared" si="2"/>
        <v>1006.6247644735847</v>
      </c>
    </row>
    <row r="57" spans="1:9" x14ac:dyDescent="0.3">
      <c r="A57" s="9">
        <v>56</v>
      </c>
      <c r="B57" s="16" t="s">
        <v>148</v>
      </c>
      <c r="C57" s="17">
        <v>1.0862499999999999</v>
      </c>
      <c r="D57" s="16" t="s">
        <v>149</v>
      </c>
      <c r="E57" s="17">
        <v>1.0863700000000001</v>
      </c>
      <c r="F57" s="11">
        <f t="shared" si="0"/>
        <v>1.1047180667445033E-4</v>
      </c>
      <c r="G57" s="18">
        <f>Summary!$B$3</f>
        <v>1E-4</v>
      </c>
      <c r="H57" s="11">
        <f t="shared" si="1"/>
        <v>1.047180667445033E-5</v>
      </c>
      <c r="I57" s="19">
        <f t="shared" si="2"/>
        <v>1006.635305653512</v>
      </c>
    </row>
    <row r="58" spans="1:9" x14ac:dyDescent="0.3">
      <c r="A58" s="9">
        <v>57</v>
      </c>
      <c r="B58" s="16" t="s">
        <v>150</v>
      </c>
      <c r="C58" s="17">
        <v>1.0852999999999999</v>
      </c>
      <c r="D58" s="16" t="s">
        <v>151</v>
      </c>
      <c r="E58" s="17">
        <v>1.0862499999999999</v>
      </c>
      <c r="F58" s="11">
        <f t="shared" si="0"/>
        <v>8.753340090297268E-4</v>
      </c>
      <c r="G58" s="18">
        <f>Summary!$B$3</f>
        <v>1E-4</v>
      </c>
      <c r="H58" s="11">
        <f t="shared" si="1"/>
        <v>7.7533400902972676E-4</v>
      </c>
      <c r="I58" s="19">
        <f t="shared" si="2"/>
        <v>1007.4157842406752</v>
      </c>
    </row>
    <row r="59" spans="1:9" x14ac:dyDescent="0.3">
      <c r="A59" s="9">
        <v>58</v>
      </c>
      <c r="B59" s="16" t="s">
        <v>152</v>
      </c>
      <c r="C59" s="17">
        <v>1.0851900000000001</v>
      </c>
      <c r="D59" s="16" t="s">
        <v>153</v>
      </c>
      <c r="E59" s="17">
        <v>1.08331</v>
      </c>
      <c r="F59" s="11">
        <f t="shared" si="0"/>
        <v>-1.7324155217059989E-3</v>
      </c>
      <c r="G59" s="18">
        <f>Summary!$B$3</f>
        <v>1E-4</v>
      </c>
      <c r="H59" s="11">
        <f t="shared" si="1"/>
        <v>-1.8324155217059989E-3</v>
      </c>
      <c r="I59" s="19">
        <f t="shared" si="2"/>
        <v>1005.5697799208209</v>
      </c>
    </row>
    <row r="60" spans="1:9" x14ac:dyDescent="0.3">
      <c r="A60" s="9">
        <v>59</v>
      </c>
      <c r="B60" s="16" t="s">
        <v>154</v>
      </c>
      <c r="C60" s="17">
        <v>1.0808500000000001</v>
      </c>
      <c r="D60" s="16" t="s">
        <v>155</v>
      </c>
      <c r="E60" s="17">
        <v>1.08284</v>
      </c>
      <c r="F60" s="11">
        <f t="shared" si="0"/>
        <v>1.8411435444325441E-3</v>
      </c>
      <c r="G60" s="18">
        <f>Summary!$B$3</f>
        <v>1E-4</v>
      </c>
      <c r="H60" s="11">
        <f t="shared" si="1"/>
        <v>1.7411435444325441E-3</v>
      </c>
      <c r="I60" s="19">
        <f t="shared" si="2"/>
        <v>1007.3206212516066</v>
      </c>
    </row>
    <row r="61" spans="1:9" x14ac:dyDescent="0.3">
      <c r="A61" s="9">
        <v>60</v>
      </c>
      <c r="B61" s="16" t="s">
        <v>156</v>
      </c>
      <c r="C61" s="17">
        <v>1.08613</v>
      </c>
      <c r="D61" s="16" t="s">
        <v>157</v>
      </c>
      <c r="E61" s="17">
        <v>1.08108</v>
      </c>
      <c r="F61" s="11">
        <f t="shared" si="0"/>
        <v>-4.6495355067993627E-3</v>
      </c>
      <c r="G61" s="18">
        <f>Summary!$B$3</f>
        <v>1E-4</v>
      </c>
      <c r="H61" s="11">
        <f t="shared" si="1"/>
        <v>-4.7495355067993629E-3</v>
      </c>
      <c r="I61" s="19">
        <f t="shared" si="2"/>
        <v>1002.5363161942408</v>
      </c>
    </row>
    <row r="62" spans="1:9" x14ac:dyDescent="0.3">
      <c r="A62" s="9">
        <v>61</v>
      </c>
      <c r="B62" s="16" t="s">
        <v>158</v>
      </c>
      <c r="C62" s="17">
        <v>1.08378</v>
      </c>
      <c r="D62" s="16" t="s">
        <v>159</v>
      </c>
      <c r="E62" s="17">
        <v>1.0854200000000001</v>
      </c>
      <c r="F62" s="11">
        <f t="shared" si="0"/>
        <v>1.5132222406761819E-3</v>
      </c>
      <c r="G62" s="18">
        <f>Summary!$B$3</f>
        <v>1E-4</v>
      </c>
      <c r="H62" s="11">
        <f t="shared" si="1"/>
        <v>1.4132222406761819E-3</v>
      </c>
      <c r="I62" s="19">
        <f t="shared" si="2"/>
        <v>1003.9531228133721</v>
      </c>
    </row>
    <row r="63" spans="1:9" x14ac:dyDescent="0.3">
      <c r="A63" s="9">
        <v>62</v>
      </c>
      <c r="B63" s="16" t="s">
        <v>160</v>
      </c>
      <c r="C63" s="17">
        <v>1.0874299999999999</v>
      </c>
      <c r="D63" s="16" t="s">
        <v>161</v>
      </c>
      <c r="E63" s="17">
        <v>1.08849</v>
      </c>
      <c r="F63" s="11">
        <f t="shared" si="0"/>
        <v>9.7477538784107587E-4</v>
      </c>
      <c r="G63" s="18">
        <f>Summary!$B$3</f>
        <v>1E-4</v>
      </c>
      <c r="H63" s="11">
        <f t="shared" si="1"/>
        <v>8.7477538784107582E-4</v>
      </c>
      <c r="I63" s="19">
        <f t="shared" si="2"/>
        <v>1004.8313562957555</v>
      </c>
    </row>
    <row r="64" spans="1:9" x14ac:dyDescent="0.3">
      <c r="A64" s="9">
        <v>63</v>
      </c>
      <c r="B64" s="16" t="s">
        <v>162</v>
      </c>
      <c r="C64" s="17">
        <v>1.0871900000000001</v>
      </c>
      <c r="D64" s="16" t="s">
        <v>163</v>
      </c>
      <c r="E64" s="17">
        <v>1.08873</v>
      </c>
      <c r="F64" s="11">
        <f t="shared" si="0"/>
        <v>1.4164957367155395E-3</v>
      </c>
      <c r="G64" s="18">
        <f>Summary!$B$3</f>
        <v>1E-4</v>
      </c>
      <c r="H64" s="11">
        <f t="shared" si="1"/>
        <v>1.3164957367155395E-3</v>
      </c>
      <c r="I64" s="19">
        <f t="shared" si="2"/>
        <v>1006.154212492437</v>
      </c>
    </row>
    <row r="65" spans="1:9" x14ac:dyDescent="0.3">
      <c r="A65" s="9">
        <v>64</v>
      </c>
      <c r="B65" s="16" t="s">
        <v>164</v>
      </c>
      <c r="C65" s="17">
        <v>1.0869599999999999</v>
      </c>
      <c r="D65" s="16" t="s">
        <v>165</v>
      </c>
      <c r="E65" s="17">
        <v>1.0879000000000001</v>
      </c>
      <c r="F65" s="11">
        <f t="shared" si="0"/>
        <v>8.6479723264898389E-4</v>
      </c>
      <c r="G65" s="18">
        <f>Summary!$B$3</f>
        <v>1E-4</v>
      </c>
      <c r="H65" s="11">
        <f t="shared" si="1"/>
        <v>7.6479723264898385E-4</v>
      </c>
      <c r="I65" s="19">
        <f t="shared" si="2"/>
        <v>1006.9237164497692</v>
      </c>
    </row>
    <row r="66" spans="1:9" x14ac:dyDescent="0.3">
      <c r="A66" s="9">
        <v>65</v>
      </c>
      <c r="B66" s="16" t="s">
        <v>166</v>
      </c>
      <c r="C66" s="17">
        <v>1.0836600000000001</v>
      </c>
      <c r="D66" s="16" t="s">
        <v>167</v>
      </c>
      <c r="E66" s="17">
        <v>1.07619</v>
      </c>
      <c r="F66" s="11">
        <f t="shared" ref="F66:F129" si="3">E66/C66-1</f>
        <v>-6.8933060184929174E-3</v>
      </c>
      <c r="G66" s="18">
        <f>Summary!$B$3</f>
        <v>1E-4</v>
      </c>
      <c r="H66" s="11">
        <f t="shared" ref="H66:H129" si="4">F66-G66</f>
        <v>-6.9933060184929176E-3</v>
      </c>
      <c r="I66" s="19">
        <f t="shared" si="2"/>
        <v>999.88199076335786</v>
      </c>
    </row>
    <row r="67" spans="1:9" x14ac:dyDescent="0.3">
      <c r="A67" s="9">
        <v>66</v>
      </c>
      <c r="B67" s="16" t="s">
        <v>168</v>
      </c>
      <c r="C67" s="17">
        <v>1.07423</v>
      </c>
      <c r="D67" s="16" t="s">
        <v>169</v>
      </c>
      <c r="E67" s="17">
        <v>1.07446</v>
      </c>
      <c r="F67" s="11">
        <f t="shared" si="3"/>
        <v>2.1410684862632756E-4</v>
      </c>
      <c r="G67" s="18">
        <f>Summary!$B$3</f>
        <v>1E-4</v>
      </c>
      <c r="H67" s="11">
        <f t="shared" si="4"/>
        <v>1.1410684862632756E-4</v>
      </c>
      <c r="I67" s="19">
        <f t="shared" ref="I67:I130" si="5">I66*(1+H67)</f>
        <v>999.99608414632212</v>
      </c>
    </row>
    <row r="68" spans="1:9" x14ac:dyDescent="0.3">
      <c r="A68" s="9">
        <v>67</v>
      </c>
      <c r="B68" s="16" t="s">
        <v>170</v>
      </c>
      <c r="C68" s="17">
        <v>1.07863</v>
      </c>
      <c r="D68" s="16" t="s">
        <v>171</v>
      </c>
      <c r="E68" s="17">
        <v>1.0708899999999999</v>
      </c>
      <c r="F68" s="11">
        <f t="shared" si="3"/>
        <v>-7.1757692628613423E-3</v>
      </c>
      <c r="G68" s="18">
        <f>Summary!$B$3</f>
        <v>1E-4</v>
      </c>
      <c r="H68" s="11">
        <f t="shared" si="4"/>
        <v>-7.2757692628613426E-3</v>
      </c>
      <c r="I68" s="19">
        <f t="shared" si="5"/>
        <v>992.72034337430864</v>
      </c>
    </row>
    <row r="69" spans="1:9" x14ac:dyDescent="0.3">
      <c r="A69" s="9">
        <v>68</v>
      </c>
      <c r="B69" s="16" t="s">
        <v>172</v>
      </c>
      <c r="C69" s="17">
        <v>1.0741099999999999</v>
      </c>
      <c r="D69" s="16" t="s">
        <v>173</v>
      </c>
      <c r="E69" s="17">
        <v>1.0720400000000001</v>
      </c>
      <c r="F69" s="11">
        <f t="shared" si="3"/>
        <v>-1.9271769185649212E-3</v>
      </c>
      <c r="G69" s="18">
        <f>Summary!$B$3</f>
        <v>1E-4</v>
      </c>
      <c r="H69" s="11">
        <f t="shared" si="4"/>
        <v>-2.0271769185649211E-3</v>
      </c>
      <c r="I69" s="19">
        <f t="shared" si="5"/>
        <v>990.70792360763039</v>
      </c>
    </row>
    <row r="70" spans="1:9" x14ac:dyDescent="0.3">
      <c r="A70" s="9">
        <v>69</v>
      </c>
      <c r="B70" s="16" t="s">
        <v>174</v>
      </c>
      <c r="C70" s="17">
        <v>1.06826</v>
      </c>
      <c r="D70" s="16" t="s">
        <v>175</v>
      </c>
      <c r="E70" s="17">
        <v>1.0693999999999999</v>
      </c>
      <c r="F70" s="11">
        <f t="shared" si="3"/>
        <v>1.0671559358208516E-3</v>
      </c>
      <c r="G70" s="18">
        <f>Summary!$B$3</f>
        <v>1E-4</v>
      </c>
      <c r="H70" s="11">
        <f t="shared" si="4"/>
        <v>9.6715593582085151E-4</v>
      </c>
      <c r="I70" s="19">
        <f t="shared" si="5"/>
        <v>991.66609265661225</v>
      </c>
    </row>
    <row r="71" spans="1:9" x14ac:dyDescent="0.3">
      <c r="A71" s="9">
        <v>70</v>
      </c>
      <c r="B71" s="16" t="s">
        <v>176</v>
      </c>
      <c r="C71" s="17">
        <v>1.07124</v>
      </c>
      <c r="D71" s="16" t="s">
        <v>177</v>
      </c>
      <c r="E71" s="17">
        <v>1.07193</v>
      </c>
      <c r="F71" s="11">
        <f t="shared" si="3"/>
        <v>6.441133639520924E-4</v>
      </c>
      <c r="G71" s="18">
        <f>Summary!$B$3</f>
        <v>1E-4</v>
      </c>
      <c r="H71" s="11">
        <f t="shared" si="4"/>
        <v>5.4411336395209235E-4</v>
      </c>
      <c r="I71" s="19">
        <f t="shared" si="5"/>
        <v>992.20567143020492</v>
      </c>
    </row>
    <row r="72" spans="1:9" x14ac:dyDescent="0.3">
      <c r="A72" s="9">
        <v>71</v>
      </c>
      <c r="B72" s="16" t="s">
        <v>178</v>
      </c>
      <c r="C72" s="17">
        <v>1.06975</v>
      </c>
      <c r="D72" s="16" t="s">
        <v>179</v>
      </c>
      <c r="E72" s="17">
        <v>1.06918</v>
      </c>
      <c r="F72" s="11">
        <f t="shared" si="3"/>
        <v>-5.3283477447996219E-4</v>
      </c>
      <c r="G72" s="18">
        <f>Summary!$B$3</f>
        <v>1E-4</v>
      </c>
      <c r="H72" s="11">
        <f t="shared" si="4"/>
        <v>-6.3283477447996224E-4</v>
      </c>
      <c r="I72" s="19">
        <f t="shared" si="5"/>
        <v>991.5777691778876</v>
      </c>
    </row>
    <row r="73" spans="1:9" x14ac:dyDescent="0.3">
      <c r="A73" s="9">
        <v>72</v>
      </c>
      <c r="B73" s="16" t="s">
        <v>180</v>
      </c>
      <c r="C73" s="17">
        <v>1.0720400000000001</v>
      </c>
      <c r="D73" s="16" t="s">
        <v>181</v>
      </c>
      <c r="E73" s="17">
        <v>1.07342</v>
      </c>
      <c r="F73" s="11">
        <f t="shared" si="3"/>
        <v>1.2872654005446904E-3</v>
      </c>
      <c r="G73" s="18">
        <f>Summary!$B$3</f>
        <v>1E-4</v>
      </c>
      <c r="H73" s="11">
        <f t="shared" si="4"/>
        <v>1.1872654005446904E-3</v>
      </c>
      <c r="I73" s="19">
        <f t="shared" si="5"/>
        <v>992.75503515518176</v>
      </c>
    </row>
    <row r="74" spans="1:9" x14ac:dyDescent="0.3">
      <c r="A74" s="9">
        <v>73</v>
      </c>
      <c r="B74" s="16" t="s">
        <v>182</v>
      </c>
      <c r="C74" s="17">
        <v>1.0816699999999999</v>
      </c>
      <c r="D74" s="16" t="s">
        <v>183</v>
      </c>
      <c r="E74" s="17">
        <v>1.0827199999999999</v>
      </c>
      <c r="F74" s="11">
        <f t="shared" si="3"/>
        <v>9.7072119962660075E-4</v>
      </c>
      <c r="G74" s="18">
        <f>Summary!$B$3</f>
        <v>1E-4</v>
      </c>
      <c r="H74" s="11">
        <f t="shared" si="4"/>
        <v>8.707211996266007E-4</v>
      </c>
      <c r="I74" s="19">
        <f t="shared" si="5"/>
        <v>993.61944801032746</v>
      </c>
    </row>
    <row r="75" spans="1:9" x14ac:dyDescent="0.3">
      <c r="A75" s="9">
        <v>74</v>
      </c>
      <c r="B75" s="16" t="s">
        <v>184</v>
      </c>
      <c r="C75" s="17">
        <v>1.08155</v>
      </c>
      <c r="D75" s="16" t="s">
        <v>185</v>
      </c>
      <c r="E75" s="17">
        <v>1.08202</v>
      </c>
      <c r="F75" s="11">
        <f t="shared" si="3"/>
        <v>4.3456150894538581E-4</v>
      </c>
      <c r="G75" s="18">
        <f>Summary!$B$3</f>
        <v>1E-4</v>
      </c>
      <c r="H75" s="11">
        <f t="shared" si="4"/>
        <v>3.3456150894538582E-4</v>
      </c>
      <c r="I75" s="19">
        <f t="shared" si="5"/>
        <v>993.95187483217126</v>
      </c>
    </row>
    <row r="76" spans="1:9" x14ac:dyDescent="0.3">
      <c r="A76" s="9">
        <v>75</v>
      </c>
      <c r="B76" s="16" t="s">
        <v>186</v>
      </c>
      <c r="C76" s="17">
        <v>1.0883799999999999</v>
      </c>
      <c r="D76" s="16" t="s">
        <v>187</v>
      </c>
      <c r="E76" s="17">
        <v>1.0895600000000001</v>
      </c>
      <c r="F76" s="11">
        <f t="shared" si="3"/>
        <v>1.0841801576657595E-3</v>
      </c>
      <c r="G76" s="18">
        <f>Summary!$B$3</f>
        <v>1E-4</v>
      </c>
      <c r="H76" s="11">
        <f t="shared" si="4"/>
        <v>9.8418015766575944E-4</v>
      </c>
      <c r="I76" s="19">
        <f t="shared" si="5"/>
        <v>994.93010254505577</v>
      </c>
    </row>
    <row r="77" spans="1:9" x14ac:dyDescent="0.3">
      <c r="A77" s="9">
        <v>76</v>
      </c>
      <c r="B77" s="16" t="s">
        <v>188</v>
      </c>
      <c r="C77" s="17">
        <v>1.0914600000000001</v>
      </c>
      <c r="D77" s="16" t="s">
        <v>189</v>
      </c>
      <c r="E77" s="17">
        <v>1.09016</v>
      </c>
      <c r="F77" s="11">
        <f t="shared" si="3"/>
        <v>-1.1910651787514492E-3</v>
      </c>
      <c r="G77" s="18">
        <f>Summary!$B$3</f>
        <v>1E-4</v>
      </c>
      <c r="H77" s="11">
        <f t="shared" si="4"/>
        <v>-1.2910651787514493E-3</v>
      </c>
      <c r="I77" s="19">
        <f t="shared" si="5"/>
        <v>993.64558293436824</v>
      </c>
    </row>
    <row r="78" spans="1:9" x14ac:dyDescent="0.3">
      <c r="A78" s="9">
        <v>77</v>
      </c>
      <c r="B78" s="16" t="s">
        <v>190</v>
      </c>
      <c r="C78" s="17">
        <v>1.08778</v>
      </c>
      <c r="D78" s="16" t="s">
        <v>191</v>
      </c>
      <c r="E78" s="17">
        <v>1.0855399999999999</v>
      </c>
      <c r="F78" s="11">
        <f t="shared" si="3"/>
        <v>-2.0592399198366973E-3</v>
      </c>
      <c r="G78" s="18">
        <f>Summary!$B$3</f>
        <v>1E-4</v>
      </c>
      <c r="H78" s="11">
        <f t="shared" si="4"/>
        <v>-2.1592399198366971E-3</v>
      </c>
      <c r="I78" s="19">
        <f t="shared" si="5"/>
        <v>991.50006372552696</v>
      </c>
    </row>
    <row r="79" spans="1:9" x14ac:dyDescent="0.3">
      <c r="A79" s="9">
        <v>78</v>
      </c>
      <c r="B79" s="16" t="s">
        <v>192</v>
      </c>
      <c r="C79" s="17">
        <v>1.0831900000000001</v>
      </c>
      <c r="D79" s="16" t="s">
        <v>193</v>
      </c>
      <c r="E79" s="17">
        <v>1.08613</v>
      </c>
      <c r="F79" s="11">
        <f t="shared" si="3"/>
        <v>2.7142052640809489E-3</v>
      </c>
      <c r="G79" s="18">
        <f>Summary!$B$3</f>
        <v>1E-4</v>
      </c>
      <c r="H79" s="11">
        <f t="shared" si="4"/>
        <v>2.614205264080949E-3</v>
      </c>
      <c r="I79" s="19">
        <f t="shared" si="5"/>
        <v>994.09204841145481</v>
      </c>
    </row>
    <row r="80" spans="1:9" x14ac:dyDescent="0.3">
      <c r="A80" s="9">
        <v>79</v>
      </c>
      <c r="B80" s="16" t="s">
        <v>194</v>
      </c>
      <c r="C80" s="17">
        <v>1.08483</v>
      </c>
      <c r="D80" s="16" t="s">
        <v>195</v>
      </c>
      <c r="E80" s="17">
        <v>1.0827199999999999</v>
      </c>
      <c r="F80" s="11">
        <f t="shared" si="3"/>
        <v>-1.9450052081892988E-3</v>
      </c>
      <c r="G80" s="18">
        <f>Summary!$B$3</f>
        <v>1E-4</v>
      </c>
      <c r="H80" s="11">
        <f t="shared" si="4"/>
        <v>-2.0450052081892986E-3</v>
      </c>
      <c r="I80" s="19">
        <f t="shared" si="5"/>
        <v>992.05912499503381</v>
      </c>
    </row>
    <row r="81" spans="1:9" x14ac:dyDescent="0.3">
      <c r="A81" s="9">
        <v>80</v>
      </c>
      <c r="B81" s="16" t="s">
        <v>196</v>
      </c>
      <c r="C81" s="17">
        <v>1.0805</v>
      </c>
      <c r="D81" s="16" t="s">
        <v>197</v>
      </c>
      <c r="E81" s="17">
        <v>1.0822499999999999</v>
      </c>
      <c r="F81" s="11">
        <f t="shared" si="3"/>
        <v>1.6196205460434765E-3</v>
      </c>
      <c r="G81" s="18">
        <f>Summary!$B$3</f>
        <v>1E-4</v>
      </c>
      <c r="H81" s="11">
        <f t="shared" si="4"/>
        <v>1.5196205460434764E-3</v>
      </c>
      <c r="I81" s="19">
        <f t="shared" si="5"/>
        <v>993.56667842426623</v>
      </c>
    </row>
    <row r="82" spans="1:9" x14ac:dyDescent="0.3">
      <c r="A82" s="9">
        <v>81</v>
      </c>
      <c r="B82" s="16" t="s">
        <v>198</v>
      </c>
      <c r="C82" s="17">
        <v>1.0803799999999999</v>
      </c>
      <c r="D82" s="16" t="s">
        <v>199</v>
      </c>
      <c r="E82" s="17">
        <v>1.0793299999999999</v>
      </c>
      <c r="F82" s="11">
        <f t="shared" si="3"/>
        <v>-9.7188026435146568E-4</v>
      </c>
      <c r="G82" s="18">
        <f>Summary!$B$3</f>
        <v>1E-4</v>
      </c>
      <c r="H82" s="11">
        <f t="shared" si="4"/>
        <v>-1.0718802643514657E-3</v>
      </c>
      <c r="I82" s="19">
        <f t="shared" si="5"/>
        <v>992.50169391034603</v>
      </c>
    </row>
    <row r="83" spans="1:9" x14ac:dyDescent="0.3">
      <c r="A83" s="9">
        <v>82</v>
      </c>
      <c r="B83" s="16" t="s">
        <v>200</v>
      </c>
      <c r="C83" s="17">
        <v>1.0929</v>
      </c>
      <c r="D83" s="16" t="s">
        <v>201</v>
      </c>
      <c r="E83" s="17">
        <v>1.0934900000000001</v>
      </c>
      <c r="F83" s="11">
        <f t="shared" si="3"/>
        <v>5.3984811053164883E-4</v>
      </c>
      <c r="G83" s="18">
        <f>Summary!$B$3</f>
        <v>1E-4</v>
      </c>
      <c r="H83" s="11">
        <f t="shared" si="4"/>
        <v>4.3984811053164884E-4</v>
      </c>
      <c r="I83" s="19">
        <f t="shared" si="5"/>
        <v>992.93824390511202</v>
      </c>
    </row>
    <row r="84" spans="1:9" x14ac:dyDescent="0.3">
      <c r="A84" s="9">
        <v>83</v>
      </c>
      <c r="B84" s="16" t="s">
        <v>202</v>
      </c>
      <c r="C84" s="17">
        <v>1.0898000000000001</v>
      </c>
      <c r="D84" s="16" t="s">
        <v>203</v>
      </c>
      <c r="E84" s="17">
        <v>1.0924199999999999</v>
      </c>
      <c r="F84" s="11">
        <f t="shared" si="3"/>
        <v>2.4041108460266525E-3</v>
      </c>
      <c r="G84" s="18">
        <f>Summary!$B$3</f>
        <v>1E-4</v>
      </c>
      <c r="H84" s="11">
        <f t="shared" si="4"/>
        <v>2.3041108460266527E-3</v>
      </c>
      <c r="I84" s="19">
        <f t="shared" si="5"/>
        <v>995.22608368232841</v>
      </c>
    </row>
    <row r="85" spans="1:9" x14ac:dyDescent="0.3">
      <c r="A85" s="9">
        <v>84</v>
      </c>
      <c r="B85" s="16" t="s">
        <v>204</v>
      </c>
      <c r="C85" s="17">
        <v>1.0925400000000001</v>
      </c>
      <c r="D85" s="16" t="s">
        <v>205</v>
      </c>
      <c r="E85" s="17">
        <v>1.09433</v>
      </c>
      <c r="F85" s="11">
        <f t="shared" si="3"/>
        <v>1.6383839493290253E-3</v>
      </c>
      <c r="G85" s="18">
        <f>Summary!$B$3</f>
        <v>1E-4</v>
      </c>
      <c r="H85" s="11">
        <f t="shared" si="4"/>
        <v>1.5383839493290253E-3</v>
      </c>
      <c r="I85" s="19">
        <f t="shared" si="5"/>
        <v>996.75712351541893</v>
      </c>
    </row>
    <row r="86" spans="1:9" x14ac:dyDescent="0.3">
      <c r="A86" s="9">
        <v>85</v>
      </c>
      <c r="B86" s="16" t="s">
        <v>206</v>
      </c>
      <c r="C86" s="17">
        <v>1.0960099999999999</v>
      </c>
      <c r="D86" s="16" t="s">
        <v>207</v>
      </c>
      <c r="E86" s="17">
        <v>1.0985400000000001</v>
      </c>
      <c r="F86" s="11">
        <f t="shared" si="3"/>
        <v>2.308373098785621E-3</v>
      </c>
      <c r="G86" s="18">
        <f>Summary!$B$3</f>
        <v>1E-4</v>
      </c>
      <c r="H86" s="11">
        <f t="shared" si="4"/>
        <v>2.2083730987856212E-3</v>
      </c>
      <c r="I86" s="19">
        <f t="shared" si="5"/>
        <v>998.95833513301329</v>
      </c>
    </row>
    <row r="87" spans="1:9" x14ac:dyDescent="0.3">
      <c r="A87" s="9">
        <v>86</v>
      </c>
      <c r="B87" s="16" t="s">
        <v>208</v>
      </c>
      <c r="C87" s="17">
        <v>1.1124700000000001</v>
      </c>
      <c r="D87" s="16" t="s">
        <v>209</v>
      </c>
      <c r="E87" s="17">
        <v>1.1130899999999999</v>
      </c>
      <c r="F87" s="11">
        <f t="shared" si="3"/>
        <v>5.5731839959705098E-4</v>
      </c>
      <c r="G87" s="18">
        <f>Summary!$B$3</f>
        <v>1E-4</v>
      </c>
      <c r="H87" s="11">
        <f t="shared" si="4"/>
        <v>4.5731839959705099E-4</v>
      </c>
      <c r="I87" s="19">
        <f t="shared" si="5"/>
        <v>999.41517716010048</v>
      </c>
    </row>
    <row r="88" spans="1:9" x14ac:dyDescent="0.3">
      <c r="A88" s="9">
        <v>87</v>
      </c>
      <c r="B88" s="16" t="s">
        <v>210</v>
      </c>
      <c r="C88" s="17">
        <v>1.1168199999999999</v>
      </c>
      <c r="D88" s="16" t="s">
        <v>211</v>
      </c>
      <c r="E88" s="17">
        <v>1.1171899999999999</v>
      </c>
      <c r="F88" s="11">
        <f t="shared" si="3"/>
        <v>3.3129779194496223E-4</v>
      </c>
      <c r="G88" s="18">
        <f>Summary!$B$3</f>
        <v>1E-4</v>
      </c>
      <c r="H88" s="11">
        <f t="shared" si="4"/>
        <v>2.3129779194496224E-4</v>
      </c>
      <c r="I88" s="19">
        <f t="shared" si="5"/>
        <v>999.64633968381395</v>
      </c>
    </row>
    <row r="89" spans="1:9" x14ac:dyDescent="0.3">
      <c r="A89" s="9">
        <v>88</v>
      </c>
      <c r="B89" s="16" t="s">
        <v>212</v>
      </c>
      <c r="C89" s="17">
        <v>1.1147</v>
      </c>
      <c r="D89" s="16" t="s">
        <v>213</v>
      </c>
      <c r="E89" s="17">
        <v>1.1135900000000001</v>
      </c>
      <c r="F89" s="11">
        <f t="shared" si="3"/>
        <v>-9.9578361891083933E-4</v>
      </c>
      <c r="G89" s="18">
        <f>Summary!$B$3</f>
        <v>1E-4</v>
      </c>
      <c r="H89" s="11">
        <f t="shared" si="4"/>
        <v>-1.0957836189108394E-3</v>
      </c>
      <c r="I89" s="19">
        <f t="shared" si="5"/>
        <v>998.55094360008422</v>
      </c>
    </row>
    <row r="90" spans="1:9" x14ac:dyDescent="0.3">
      <c r="A90" s="9">
        <v>89</v>
      </c>
      <c r="B90" s="16" t="s">
        <v>214</v>
      </c>
      <c r="C90" s="17">
        <v>1.1088899999999999</v>
      </c>
      <c r="D90" s="16" t="s">
        <v>215</v>
      </c>
      <c r="E90" s="17">
        <v>1.10877</v>
      </c>
      <c r="F90" s="11">
        <f t="shared" si="3"/>
        <v>-1.082163244324752E-4</v>
      </c>
      <c r="G90" s="18">
        <f>Summary!$B$3</f>
        <v>1E-4</v>
      </c>
      <c r="H90" s="11">
        <f t="shared" si="4"/>
        <v>-2.0821632443247519E-4</v>
      </c>
      <c r="I90" s="19">
        <f t="shared" si="5"/>
        <v>998.34302899284921</v>
      </c>
    </row>
    <row r="91" spans="1:9" x14ac:dyDescent="0.3">
      <c r="A91" s="9">
        <v>90</v>
      </c>
      <c r="B91" s="16" t="s">
        <v>216</v>
      </c>
      <c r="C91" s="17">
        <v>1.10717</v>
      </c>
      <c r="D91" s="16" t="s">
        <v>217</v>
      </c>
      <c r="E91" s="17">
        <v>1.10693</v>
      </c>
      <c r="F91" s="11">
        <f t="shared" si="3"/>
        <v>-2.1676887921462384E-4</v>
      </c>
      <c r="G91" s="18">
        <f>Summary!$B$3</f>
        <v>1E-4</v>
      </c>
      <c r="H91" s="11">
        <f t="shared" si="4"/>
        <v>-3.1676887921462384E-4</v>
      </c>
      <c r="I91" s="19">
        <f t="shared" si="5"/>
        <v>998.02678499048341</v>
      </c>
    </row>
    <row r="92" spans="1:9" x14ac:dyDescent="0.3">
      <c r="A92" s="9">
        <v>91</v>
      </c>
      <c r="B92" s="16" t="s">
        <v>218</v>
      </c>
      <c r="C92" s="17">
        <v>1.1060700000000001</v>
      </c>
      <c r="D92" s="16" t="s">
        <v>219</v>
      </c>
      <c r="E92" s="17">
        <v>1.10656</v>
      </c>
      <c r="F92" s="11">
        <f t="shared" si="3"/>
        <v>4.4300993607993E-4</v>
      </c>
      <c r="G92" s="18">
        <f>Summary!$B$3</f>
        <v>1E-4</v>
      </c>
      <c r="H92" s="11">
        <f t="shared" si="4"/>
        <v>3.4300993607993001E-4</v>
      </c>
      <c r="I92" s="19">
        <f t="shared" si="5"/>
        <v>998.36911809420906</v>
      </c>
    </row>
    <row r="93" spans="1:9" x14ac:dyDescent="0.3">
      <c r="A93" s="9">
        <v>92</v>
      </c>
      <c r="B93" s="16" t="s">
        <v>220</v>
      </c>
      <c r="C93" s="17">
        <v>1.1086499999999999</v>
      </c>
      <c r="D93" s="16" t="s">
        <v>221</v>
      </c>
      <c r="E93" s="17">
        <v>1.10436</v>
      </c>
      <c r="F93" s="11">
        <f t="shared" si="3"/>
        <v>-3.8695710999864241E-3</v>
      </c>
      <c r="G93" s="18">
        <f>Summary!$B$3</f>
        <v>1E-4</v>
      </c>
      <c r="H93" s="11">
        <f t="shared" si="4"/>
        <v>-3.9695710999864244E-3</v>
      </c>
      <c r="I93" s="19">
        <f t="shared" si="5"/>
        <v>994.40602089590334</v>
      </c>
    </row>
    <row r="94" spans="1:9" x14ac:dyDescent="0.3">
      <c r="A94" s="9">
        <v>93</v>
      </c>
      <c r="B94" s="16" t="s">
        <v>222</v>
      </c>
      <c r="C94" s="17">
        <v>1.10229</v>
      </c>
      <c r="D94" s="16" t="s">
        <v>223</v>
      </c>
      <c r="E94" s="17">
        <v>1.1040000000000001</v>
      </c>
      <c r="F94" s="11">
        <f t="shared" si="3"/>
        <v>1.5513158969056029E-3</v>
      </c>
      <c r="G94" s="18">
        <f>Summary!$B$3</f>
        <v>1E-4</v>
      </c>
      <c r="H94" s="11">
        <f t="shared" si="4"/>
        <v>1.4513158969056029E-3</v>
      </c>
      <c r="I94" s="19">
        <f t="shared" si="5"/>
        <v>995.84921816200824</v>
      </c>
    </row>
    <row r="95" spans="1:9" x14ac:dyDescent="0.3">
      <c r="A95" s="9">
        <v>94</v>
      </c>
      <c r="B95" s="16" t="s">
        <v>224</v>
      </c>
      <c r="C95" s="17">
        <v>1.11161</v>
      </c>
      <c r="D95" s="16" t="s">
        <v>225</v>
      </c>
      <c r="E95" s="17">
        <v>1.11297</v>
      </c>
      <c r="F95" s="11">
        <f t="shared" si="3"/>
        <v>1.2234506706489956E-3</v>
      </c>
      <c r="G95" s="18">
        <f>Summary!$B$3</f>
        <v>1E-4</v>
      </c>
      <c r="H95" s="11">
        <f t="shared" si="4"/>
        <v>1.1234506706489956E-3</v>
      </c>
      <c r="I95" s="19">
        <f t="shared" si="5"/>
        <v>996.96800563401769</v>
      </c>
    </row>
    <row r="96" spans="1:9" x14ac:dyDescent="0.3">
      <c r="A96" s="9">
        <v>95</v>
      </c>
      <c r="B96" s="16" t="s">
        <v>226</v>
      </c>
      <c r="C96" s="17">
        <v>1.1107400000000001</v>
      </c>
      <c r="D96" s="16" t="s">
        <v>227</v>
      </c>
      <c r="E96" s="17">
        <v>1.1123499999999999</v>
      </c>
      <c r="F96" s="11">
        <f t="shared" si="3"/>
        <v>1.4494841276986303E-3</v>
      </c>
      <c r="G96" s="18">
        <f>Summary!$B$3</f>
        <v>1E-4</v>
      </c>
      <c r="H96" s="11">
        <f t="shared" si="4"/>
        <v>1.3494841276986303E-3</v>
      </c>
      <c r="I96" s="19">
        <f t="shared" si="5"/>
        <v>998.31339813344414</v>
      </c>
    </row>
    <row r="97" spans="1:9" x14ac:dyDescent="0.3">
      <c r="A97" s="9">
        <v>96</v>
      </c>
      <c r="B97" s="16" t="s">
        <v>228</v>
      </c>
      <c r="C97" s="17">
        <v>1.1147</v>
      </c>
      <c r="D97" s="16" t="s">
        <v>229</v>
      </c>
      <c r="E97" s="17">
        <v>1.1176900000000001</v>
      </c>
      <c r="F97" s="11">
        <f t="shared" si="3"/>
        <v>2.6823360545438213E-3</v>
      </c>
      <c r="G97" s="18">
        <f>Summary!$B$3</f>
        <v>1E-4</v>
      </c>
      <c r="H97" s="11">
        <f t="shared" si="4"/>
        <v>2.5823360545438215E-3</v>
      </c>
      <c r="I97" s="19">
        <f t="shared" si="5"/>
        <v>1000.8913788151783</v>
      </c>
    </row>
    <row r="98" spans="1:9" x14ac:dyDescent="0.3">
      <c r="A98" s="9">
        <v>97</v>
      </c>
      <c r="B98" s="16" t="s">
        <v>230</v>
      </c>
      <c r="C98" s="17">
        <v>1.11049</v>
      </c>
      <c r="D98" s="16" t="s">
        <v>231</v>
      </c>
      <c r="E98" s="17">
        <v>1.11198</v>
      </c>
      <c r="F98" s="11">
        <f t="shared" si="3"/>
        <v>1.3417500382713055E-3</v>
      </c>
      <c r="G98" s="18">
        <f>Summary!$B$3</f>
        <v>1E-4</v>
      </c>
      <c r="H98" s="11">
        <f t="shared" si="4"/>
        <v>1.2417500382713054E-3</v>
      </c>
      <c r="I98" s="19">
        <f t="shared" si="5"/>
        <v>1002.1342357231275</v>
      </c>
    </row>
    <row r="99" spans="1:9" x14ac:dyDescent="0.3">
      <c r="A99" s="9">
        <v>98</v>
      </c>
      <c r="B99" s="16" t="s">
        <v>232</v>
      </c>
      <c r="C99" s="17">
        <v>1.11744</v>
      </c>
      <c r="D99" s="16" t="s">
        <v>233</v>
      </c>
      <c r="E99" s="17">
        <v>1.1154500000000001</v>
      </c>
      <c r="F99" s="11">
        <f t="shared" si="3"/>
        <v>-1.7808562428407448E-3</v>
      </c>
      <c r="G99" s="18">
        <f>Summary!$B$3</f>
        <v>1E-4</v>
      </c>
      <c r="H99" s="11">
        <f t="shared" si="4"/>
        <v>-1.8808562428407449E-3</v>
      </c>
      <c r="I99" s="19">
        <f t="shared" si="5"/>
        <v>1000.2493652897033</v>
      </c>
    </row>
    <row r="100" spans="1:9" x14ac:dyDescent="0.3">
      <c r="A100" s="9">
        <v>99</v>
      </c>
      <c r="B100" s="16" t="s">
        <v>234</v>
      </c>
      <c r="C100" s="17">
        <v>1.1135900000000001</v>
      </c>
      <c r="D100" s="16" t="s">
        <v>235</v>
      </c>
      <c r="E100" s="17">
        <v>1.12032</v>
      </c>
      <c r="F100" s="11">
        <f t="shared" si="3"/>
        <v>6.0435169137653677E-3</v>
      </c>
      <c r="G100" s="18">
        <f>Summary!$B$3</f>
        <v>1E-4</v>
      </c>
      <c r="H100" s="11">
        <f t="shared" si="4"/>
        <v>5.9435169137653674E-3</v>
      </c>
      <c r="I100" s="19">
        <f t="shared" si="5"/>
        <v>1006.1943643102858</v>
      </c>
    </row>
    <row r="101" spans="1:9" x14ac:dyDescent="0.3">
      <c r="A101" s="9">
        <v>100</v>
      </c>
      <c r="B101" s="16" t="s">
        <v>236</v>
      </c>
      <c r="C101" s="17">
        <v>1.11049</v>
      </c>
      <c r="D101" s="16" t="s">
        <v>237</v>
      </c>
      <c r="E101" s="17">
        <v>1.10754</v>
      </c>
      <c r="F101" s="11">
        <f t="shared" si="3"/>
        <v>-2.65648497510107E-3</v>
      </c>
      <c r="G101" s="18">
        <f>Summary!$B$3</f>
        <v>1E-4</v>
      </c>
      <c r="H101" s="11">
        <f t="shared" si="4"/>
        <v>-2.7564849751010698E-3</v>
      </c>
      <c r="I101" s="19">
        <f t="shared" si="5"/>
        <v>1003.4208046630331</v>
      </c>
    </row>
    <row r="102" spans="1:9" x14ac:dyDescent="0.3">
      <c r="A102" s="9">
        <v>101</v>
      </c>
      <c r="B102" s="16" t="s">
        <v>238</v>
      </c>
      <c r="C102" s="17">
        <v>1.10571</v>
      </c>
      <c r="D102" s="16" t="s">
        <v>239</v>
      </c>
      <c r="E102" s="17">
        <v>1.1046100000000001</v>
      </c>
      <c r="F102" s="11">
        <f t="shared" si="3"/>
        <v>-9.9483589729665312E-4</v>
      </c>
      <c r="G102" s="18">
        <f>Summary!$B$3</f>
        <v>1E-4</v>
      </c>
      <c r="H102" s="11">
        <f t="shared" si="4"/>
        <v>-1.0948358972966532E-3</v>
      </c>
      <c r="I102" s="19">
        <f t="shared" si="5"/>
        <v>1002.3222235459938</v>
      </c>
    </row>
    <row r="103" spans="1:9" x14ac:dyDescent="0.3">
      <c r="A103" s="9">
        <v>102</v>
      </c>
      <c r="B103" s="16" t="s">
        <v>240</v>
      </c>
      <c r="C103" s="17">
        <v>1.1021700000000001</v>
      </c>
      <c r="D103" s="16" t="s">
        <v>241</v>
      </c>
      <c r="E103" s="17">
        <v>1.1036300000000001</v>
      </c>
      <c r="F103" s="11">
        <f t="shared" si="3"/>
        <v>1.3246595352804924E-3</v>
      </c>
      <c r="G103" s="18">
        <f>Summary!$B$3</f>
        <v>1E-4</v>
      </c>
      <c r="H103" s="11">
        <f t="shared" si="4"/>
        <v>1.2246595352804924E-3</v>
      </c>
      <c r="I103" s="19">
        <f t="shared" si="5"/>
        <v>1003.549727014483</v>
      </c>
    </row>
    <row r="104" spans="1:9" x14ac:dyDescent="0.3">
      <c r="A104" s="9">
        <v>103</v>
      </c>
      <c r="B104" s="16" t="s">
        <v>242</v>
      </c>
      <c r="C104" s="17">
        <v>1.0963700000000001</v>
      </c>
      <c r="D104" s="16" t="s">
        <v>243</v>
      </c>
      <c r="E104" s="17">
        <v>1.09806</v>
      </c>
      <c r="F104" s="11">
        <f t="shared" si="3"/>
        <v>1.5414504227586612E-3</v>
      </c>
      <c r="G104" s="18">
        <f>Summary!$B$3</f>
        <v>1E-4</v>
      </c>
      <c r="H104" s="11">
        <f t="shared" si="4"/>
        <v>1.4414504227586611E-3</v>
      </c>
      <c r="I104" s="19">
        <f t="shared" si="5"/>
        <v>1004.9962941927473</v>
      </c>
    </row>
    <row r="105" spans="1:9" x14ac:dyDescent="0.3">
      <c r="A105" s="9">
        <v>104</v>
      </c>
      <c r="B105" s="16" t="s">
        <v>244</v>
      </c>
      <c r="C105" s="17">
        <v>1.0966100000000001</v>
      </c>
      <c r="D105" s="16" t="s">
        <v>245</v>
      </c>
      <c r="E105" s="17">
        <v>1.0946899999999999</v>
      </c>
      <c r="F105" s="11">
        <f t="shared" si="3"/>
        <v>-1.7508503478904647E-3</v>
      </c>
      <c r="G105" s="18">
        <f>Summary!$B$3</f>
        <v>1E-4</v>
      </c>
      <c r="H105" s="11">
        <f t="shared" si="4"/>
        <v>-1.8508503478904647E-3</v>
      </c>
      <c r="I105" s="19">
        <f t="shared" si="5"/>
        <v>1003.1361964520121</v>
      </c>
    </row>
    <row r="106" spans="1:9" x14ac:dyDescent="0.3">
      <c r="A106" s="9">
        <v>105</v>
      </c>
      <c r="B106" s="16" t="s">
        <v>246</v>
      </c>
      <c r="C106" s="17">
        <v>1.0925400000000001</v>
      </c>
      <c r="D106" s="16" t="s">
        <v>247</v>
      </c>
      <c r="E106" s="17">
        <v>1.0937300000000001</v>
      </c>
      <c r="F106" s="11">
        <f t="shared" si="3"/>
        <v>1.0892049719004593E-3</v>
      </c>
      <c r="G106" s="18">
        <f>Summary!$B$3</f>
        <v>1E-4</v>
      </c>
      <c r="H106" s="11">
        <f t="shared" si="4"/>
        <v>9.8920497190045924E-4</v>
      </c>
      <c r="I106" s="19">
        <f t="shared" si="5"/>
        <v>1004.1285037650357</v>
      </c>
    </row>
    <row r="107" spans="1:9" x14ac:dyDescent="0.3">
      <c r="A107" s="9">
        <v>106</v>
      </c>
      <c r="B107" s="16" t="s">
        <v>248</v>
      </c>
      <c r="C107" s="17">
        <v>1.09266</v>
      </c>
      <c r="D107" s="16" t="s">
        <v>249</v>
      </c>
      <c r="E107" s="17">
        <v>1.0914600000000001</v>
      </c>
      <c r="F107" s="11">
        <f t="shared" si="3"/>
        <v>-1.0982373290866487E-3</v>
      </c>
      <c r="G107" s="18">
        <f>Summary!$B$3</f>
        <v>1E-4</v>
      </c>
      <c r="H107" s="11">
        <f t="shared" si="4"/>
        <v>-1.1982373290866488E-3</v>
      </c>
      <c r="I107" s="19">
        <f t="shared" si="5"/>
        <v>1002.9253195086245</v>
      </c>
    </row>
    <row r="108" spans="1:9" x14ac:dyDescent="0.3">
      <c r="A108" s="9">
        <v>107</v>
      </c>
      <c r="B108" s="16" t="s">
        <v>250</v>
      </c>
      <c r="C108" s="17">
        <v>1.0888500000000001</v>
      </c>
      <c r="D108" s="16" t="s">
        <v>251</v>
      </c>
      <c r="E108" s="17">
        <v>1.0898000000000001</v>
      </c>
      <c r="F108" s="11">
        <f t="shared" si="3"/>
        <v>8.7248013959673187E-4</v>
      </c>
      <c r="G108" s="18">
        <f>Summary!$B$3</f>
        <v>1E-4</v>
      </c>
      <c r="H108" s="11">
        <f t="shared" si="4"/>
        <v>7.7248013959673183E-4</v>
      </c>
      <c r="I108" s="19">
        <f t="shared" si="5"/>
        <v>1003.7000593994436</v>
      </c>
    </row>
    <row r="109" spans="1:9" x14ac:dyDescent="0.3">
      <c r="A109" s="9">
        <v>108</v>
      </c>
      <c r="B109" s="16" t="s">
        <v>252</v>
      </c>
      <c r="C109" s="17">
        <v>1.08755</v>
      </c>
      <c r="D109" s="16" t="s">
        <v>253</v>
      </c>
      <c r="E109" s="17">
        <v>1.0867199999999999</v>
      </c>
      <c r="F109" s="11">
        <f t="shared" si="3"/>
        <v>-7.6318330191726957E-4</v>
      </c>
      <c r="G109" s="18">
        <f>Summary!$B$3</f>
        <v>1E-4</v>
      </c>
      <c r="H109" s="11">
        <f t="shared" si="4"/>
        <v>-8.6318330191726962E-4</v>
      </c>
      <c r="I109" s="19">
        <f t="shared" si="5"/>
        <v>1002.8336822680367</v>
      </c>
    </row>
    <row r="110" spans="1:9" x14ac:dyDescent="0.3">
      <c r="A110" s="9">
        <v>109</v>
      </c>
      <c r="B110" s="16" t="s">
        <v>254</v>
      </c>
      <c r="C110" s="17">
        <v>1.0846</v>
      </c>
      <c r="D110" s="16" t="s">
        <v>255</v>
      </c>
      <c r="E110" s="17">
        <v>1.08413</v>
      </c>
      <c r="F110" s="11">
        <f t="shared" si="3"/>
        <v>-4.3333947999257827E-4</v>
      </c>
      <c r="G110" s="18">
        <f>Summary!$B$3</f>
        <v>1E-4</v>
      </c>
      <c r="H110" s="11">
        <f t="shared" si="4"/>
        <v>-5.3333947999257831E-4</v>
      </c>
      <c r="I110" s="19">
        <f t="shared" si="5"/>
        <v>1002.2988314734168</v>
      </c>
    </row>
    <row r="111" spans="1:9" x14ac:dyDescent="0.3">
      <c r="A111" s="9">
        <v>110</v>
      </c>
      <c r="B111" s="16" t="s">
        <v>256</v>
      </c>
      <c r="C111" s="17">
        <v>1.08507</v>
      </c>
      <c r="D111" s="16" t="s">
        <v>257</v>
      </c>
      <c r="E111" s="17">
        <v>1.08284</v>
      </c>
      <c r="F111" s="11">
        <f t="shared" si="3"/>
        <v>-2.0551669477544277E-3</v>
      </c>
      <c r="G111" s="18">
        <f>Summary!$B$3</f>
        <v>1E-4</v>
      </c>
      <c r="H111" s="11">
        <f t="shared" si="4"/>
        <v>-2.1551669477544275E-3</v>
      </c>
      <c r="I111" s="19">
        <f t="shared" si="5"/>
        <v>1000.1387101600525</v>
      </c>
    </row>
    <row r="112" spans="1:9" x14ac:dyDescent="0.3">
      <c r="A112" s="9">
        <v>111</v>
      </c>
      <c r="B112" s="16" t="s">
        <v>258</v>
      </c>
      <c r="C112" s="17">
        <v>1.0798000000000001</v>
      </c>
      <c r="D112" s="16" t="s">
        <v>259</v>
      </c>
      <c r="E112" s="17">
        <v>1.0808500000000001</v>
      </c>
      <c r="F112" s="11">
        <f t="shared" si="3"/>
        <v>9.724022967216861E-4</v>
      </c>
      <c r="G112" s="18">
        <f>Summary!$B$3</f>
        <v>1E-4</v>
      </c>
      <c r="H112" s="11">
        <f t="shared" si="4"/>
        <v>8.7240229672168605E-4</v>
      </c>
      <c r="I112" s="19">
        <f t="shared" si="5"/>
        <v>1001.0112334678364</v>
      </c>
    </row>
    <row r="113" spans="1:9" x14ac:dyDescent="0.3">
      <c r="A113" s="9">
        <v>112</v>
      </c>
      <c r="B113" s="16" t="s">
        <v>260</v>
      </c>
      <c r="C113" s="17">
        <v>1.07863</v>
      </c>
      <c r="D113" s="16" t="s">
        <v>261</v>
      </c>
      <c r="E113" s="17">
        <v>1.07887</v>
      </c>
      <c r="F113" s="11">
        <f t="shared" si="3"/>
        <v>2.2250447326710443E-4</v>
      </c>
      <c r="G113" s="18">
        <f>Summary!$B$3</f>
        <v>1E-4</v>
      </c>
      <c r="H113" s="11">
        <f t="shared" si="4"/>
        <v>1.2250447326710444E-4</v>
      </c>
      <c r="I113" s="19">
        <f t="shared" si="5"/>
        <v>1001.1338618217269</v>
      </c>
    </row>
    <row r="114" spans="1:9" x14ac:dyDescent="0.3">
      <c r="A114" s="9">
        <v>113</v>
      </c>
      <c r="B114" s="16" t="s">
        <v>262</v>
      </c>
      <c r="C114" s="17">
        <v>1.08155</v>
      </c>
      <c r="D114" s="16" t="s">
        <v>263</v>
      </c>
      <c r="E114" s="17">
        <v>1.0822499999999999</v>
      </c>
      <c r="F114" s="11">
        <f t="shared" si="3"/>
        <v>6.4721926864219625E-4</v>
      </c>
      <c r="G114" s="18">
        <f>Summary!$B$3</f>
        <v>1E-4</v>
      </c>
      <c r="H114" s="11">
        <f t="shared" si="4"/>
        <v>5.4721926864219621E-4</v>
      </c>
      <c r="I114" s="19">
        <f t="shared" si="5"/>
        <v>1001.6817015614059</v>
      </c>
    </row>
    <row r="115" spans="1:9" x14ac:dyDescent="0.3">
      <c r="A115" s="9">
        <v>114</v>
      </c>
      <c r="B115" s="16" t="s">
        <v>264</v>
      </c>
      <c r="C115" s="17">
        <v>1.08108</v>
      </c>
      <c r="D115" s="16" t="s">
        <v>265</v>
      </c>
      <c r="E115" s="17">
        <v>1.08213</v>
      </c>
      <c r="F115" s="11">
        <f t="shared" si="3"/>
        <v>9.7125097125094761E-4</v>
      </c>
      <c r="G115" s="18">
        <f>Summary!$B$3</f>
        <v>1E-4</v>
      </c>
      <c r="H115" s="11">
        <f t="shared" si="4"/>
        <v>8.7125097125094757E-4</v>
      </c>
      <c r="I115" s="19">
        <f t="shared" si="5"/>
        <v>1002.5544177167757</v>
      </c>
    </row>
    <row r="116" spans="1:9" x14ac:dyDescent="0.3">
      <c r="A116" s="9">
        <v>115</v>
      </c>
      <c r="B116" s="16" t="s">
        <v>266</v>
      </c>
      <c r="C116" s="17">
        <v>1.0808500000000001</v>
      </c>
      <c r="D116" s="16" t="s">
        <v>267</v>
      </c>
      <c r="E116" s="17">
        <v>1.0816699999999999</v>
      </c>
      <c r="F116" s="11">
        <f t="shared" si="3"/>
        <v>7.5866216403741582E-4</v>
      </c>
      <c r="G116" s="18">
        <f>Summary!$B$3</f>
        <v>1E-4</v>
      </c>
      <c r="H116" s="11">
        <f t="shared" si="4"/>
        <v>6.5866216403741577E-4</v>
      </c>
      <c r="I116" s="19">
        <f t="shared" si="5"/>
        <v>1003.2147623791143</v>
      </c>
    </row>
    <row r="117" spans="1:9" x14ac:dyDescent="0.3">
      <c r="A117" s="9">
        <v>116</v>
      </c>
      <c r="B117" s="16" t="s">
        <v>268</v>
      </c>
      <c r="C117" s="17">
        <v>1.08578</v>
      </c>
      <c r="D117" s="16" t="s">
        <v>269</v>
      </c>
      <c r="E117" s="17">
        <v>1.08802</v>
      </c>
      <c r="F117" s="11">
        <f t="shared" si="3"/>
        <v>2.0630330269484354E-3</v>
      </c>
      <c r="G117" s="18">
        <f>Summary!$B$3</f>
        <v>1E-4</v>
      </c>
      <c r="H117" s="11">
        <f t="shared" si="4"/>
        <v>1.9630330269484355E-3</v>
      </c>
      <c r="I117" s="19">
        <f t="shared" si="5"/>
        <v>1005.1841060907867</v>
      </c>
    </row>
    <row r="118" spans="1:9" x14ac:dyDescent="0.3">
      <c r="A118" s="9">
        <v>117</v>
      </c>
      <c r="B118" s="16" t="s">
        <v>270</v>
      </c>
      <c r="C118" s="17">
        <v>1.0847199999999999</v>
      </c>
      <c r="D118" s="16" t="s">
        <v>271</v>
      </c>
      <c r="E118" s="17">
        <v>1.0738799999999999</v>
      </c>
      <c r="F118" s="11">
        <f t="shared" si="3"/>
        <v>-9.993362342355594E-3</v>
      </c>
      <c r="G118" s="18">
        <f>Summary!$B$3</f>
        <v>1E-4</v>
      </c>
      <c r="H118" s="11">
        <f t="shared" si="4"/>
        <v>-1.0093362342355593E-2</v>
      </c>
      <c r="I118" s="19">
        <f t="shared" si="5"/>
        <v>995.03841868723566</v>
      </c>
    </row>
    <row r="119" spans="1:9" x14ac:dyDescent="0.3">
      <c r="A119" s="9">
        <v>118</v>
      </c>
      <c r="B119" s="16" t="s">
        <v>272</v>
      </c>
      <c r="C119" s="17">
        <v>1.0757300000000001</v>
      </c>
      <c r="D119" s="16" t="s">
        <v>273</v>
      </c>
      <c r="E119" s="17">
        <v>1.0629299999999999</v>
      </c>
      <c r="F119" s="11">
        <f t="shared" si="3"/>
        <v>-1.189889656326415E-2</v>
      </c>
      <c r="G119" s="18">
        <f>Summary!$B$3</f>
        <v>1E-4</v>
      </c>
      <c r="H119" s="11">
        <f t="shared" si="4"/>
        <v>-1.1998896563264149E-2</v>
      </c>
      <c r="I119" s="19">
        <f t="shared" si="5"/>
        <v>983.09905562493361</v>
      </c>
    </row>
    <row r="120" spans="1:9" x14ac:dyDescent="0.3">
      <c r="A120" s="9">
        <v>119</v>
      </c>
      <c r="B120" s="16" t="s">
        <v>274</v>
      </c>
      <c r="C120" s="17">
        <v>1.0587599999999999</v>
      </c>
      <c r="D120" s="16" t="s">
        <v>275</v>
      </c>
      <c r="E120" s="17">
        <v>1.05552</v>
      </c>
      <c r="F120" s="11">
        <f t="shared" si="3"/>
        <v>-3.0601836110165648E-3</v>
      </c>
      <c r="G120" s="18">
        <f>Summary!$B$3</f>
        <v>1E-4</v>
      </c>
      <c r="H120" s="11">
        <f t="shared" si="4"/>
        <v>-3.1601836110165646E-3</v>
      </c>
      <c r="I120" s="19">
        <f t="shared" si="5"/>
        <v>979.99228210134186</v>
      </c>
    </row>
    <row r="121" spans="1:9" x14ac:dyDescent="0.3">
      <c r="A121" s="9">
        <v>120</v>
      </c>
      <c r="B121" s="16" t="s">
        <v>276</v>
      </c>
      <c r="C121" s="17">
        <v>1.05541</v>
      </c>
      <c r="D121" s="16" t="s">
        <v>277</v>
      </c>
      <c r="E121" s="17">
        <v>1.05887</v>
      </c>
      <c r="F121" s="11">
        <f t="shared" si="3"/>
        <v>3.2783468036119423E-3</v>
      </c>
      <c r="G121" s="18">
        <f>Summary!$B$3</f>
        <v>1E-4</v>
      </c>
      <c r="H121" s="11">
        <f t="shared" si="4"/>
        <v>3.1783468036119425E-3</v>
      </c>
      <c r="I121" s="19">
        <f t="shared" si="5"/>
        <v>983.10703743872307</v>
      </c>
    </row>
    <row r="122" spans="1:9" x14ac:dyDescent="0.3">
      <c r="A122" s="9">
        <v>121</v>
      </c>
      <c r="B122" s="16" t="s">
        <v>278</v>
      </c>
      <c r="C122" s="17">
        <v>1.05664</v>
      </c>
      <c r="D122" s="16" t="s">
        <v>279</v>
      </c>
      <c r="E122" s="17">
        <v>1.0551900000000001</v>
      </c>
      <c r="F122" s="11">
        <f t="shared" si="3"/>
        <v>-1.3722743791640957E-3</v>
      </c>
      <c r="G122" s="18">
        <f>Summary!$B$3</f>
        <v>1E-4</v>
      </c>
      <c r="H122" s="11">
        <f t="shared" si="4"/>
        <v>-1.4722743791640957E-3</v>
      </c>
      <c r="I122" s="19">
        <f t="shared" si="5"/>
        <v>981.65963413552618</v>
      </c>
    </row>
    <row r="123" spans="1:9" x14ac:dyDescent="0.3">
      <c r="A123" s="9">
        <v>122</v>
      </c>
      <c r="B123" s="16" t="s">
        <v>280</v>
      </c>
      <c r="C123" s="17">
        <v>1.0519700000000001</v>
      </c>
      <c r="D123" s="16" t="s">
        <v>281</v>
      </c>
      <c r="E123" s="17">
        <v>1.0486599999999999</v>
      </c>
      <c r="F123" s="11">
        <f t="shared" si="3"/>
        <v>-3.1464775611472762E-3</v>
      </c>
      <c r="G123" s="18">
        <f>Summary!$B$3</f>
        <v>1E-4</v>
      </c>
      <c r="H123" s="11">
        <f t="shared" si="4"/>
        <v>-3.246477561147276E-3</v>
      </c>
      <c r="I123" s="19">
        <f t="shared" si="5"/>
        <v>978.47269816062112</v>
      </c>
    </row>
    <row r="124" spans="1:9" x14ac:dyDescent="0.3">
      <c r="A124" s="9">
        <v>123</v>
      </c>
      <c r="B124" s="16" t="s">
        <v>282</v>
      </c>
      <c r="C124" s="17">
        <v>1.0442800000000001</v>
      </c>
      <c r="D124" s="16" t="s">
        <v>283</v>
      </c>
      <c r="E124" s="17">
        <v>1.0494300000000001</v>
      </c>
      <c r="F124" s="11">
        <f t="shared" si="3"/>
        <v>4.9316275328454839E-3</v>
      </c>
      <c r="G124" s="18">
        <f>Summary!$B$3</f>
        <v>1E-4</v>
      </c>
      <c r="H124" s="11">
        <f t="shared" si="4"/>
        <v>4.8316275328454837E-3</v>
      </c>
      <c r="I124" s="19">
        <f t="shared" si="5"/>
        <v>983.20031378919157</v>
      </c>
    </row>
    <row r="125" spans="1:9" x14ac:dyDescent="0.3">
      <c r="A125" s="9">
        <v>124</v>
      </c>
      <c r="B125" s="16" t="s">
        <v>284</v>
      </c>
      <c r="C125" s="17">
        <v>1.05352</v>
      </c>
      <c r="D125" s="16" t="s">
        <v>285</v>
      </c>
      <c r="E125" s="17">
        <v>1.05552</v>
      </c>
      <c r="F125" s="11">
        <f t="shared" si="3"/>
        <v>1.8983977522970541E-3</v>
      </c>
      <c r="G125" s="18">
        <f>Summary!$B$3</f>
        <v>1E-4</v>
      </c>
      <c r="H125" s="11">
        <f t="shared" si="4"/>
        <v>1.7983977522970541E-3</v>
      </c>
      <c r="I125" s="19">
        <f t="shared" si="5"/>
        <v>984.9684990235678</v>
      </c>
    </row>
    <row r="126" spans="1:9" x14ac:dyDescent="0.3">
      <c r="A126" s="9">
        <v>125</v>
      </c>
      <c r="B126" s="16" t="s">
        <v>286</v>
      </c>
      <c r="C126" s="17">
        <v>1.05396</v>
      </c>
      <c r="D126" s="16" t="s">
        <v>287</v>
      </c>
      <c r="E126" s="17">
        <v>1.0499799999999999</v>
      </c>
      <c r="F126" s="11">
        <f t="shared" si="3"/>
        <v>-3.7762343921970976E-3</v>
      </c>
      <c r="G126" s="18">
        <f>Summary!$B$3</f>
        <v>1E-4</v>
      </c>
      <c r="H126" s="11">
        <f t="shared" si="4"/>
        <v>-3.8762343921970974E-3</v>
      </c>
      <c r="I126" s="19">
        <f t="shared" si="5"/>
        <v>981.15053025242196</v>
      </c>
    </row>
    <row r="127" spans="1:9" x14ac:dyDescent="0.3">
      <c r="A127" s="9">
        <v>126</v>
      </c>
      <c r="B127" s="16" t="s">
        <v>288</v>
      </c>
      <c r="C127" s="17">
        <v>1.04965</v>
      </c>
      <c r="D127" s="16" t="s">
        <v>289</v>
      </c>
      <c r="E127" s="17">
        <v>1.05175</v>
      </c>
      <c r="F127" s="11">
        <f t="shared" si="3"/>
        <v>2.0006668889629431E-3</v>
      </c>
      <c r="G127" s="18">
        <f>Summary!$B$3</f>
        <v>1E-4</v>
      </c>
      <c r="H127" s="11">
        <f t="shared" si="4"/>
        <v>1.900666888962943E-3</v>
      </c>
      <c r="I127" s="19">
        <f t="shared" si="5"/>
        <v>983.01537057836117</v>
      </c>
    </row>
    <row r="128" spans="1:9" x14ac:dyDescent="0.3">
      <c r="A128" s="9">
        <v>127</v>
      </c>
      <c r="B128" s="16" t="s">
        <v>290</v>
      </c>
      <c r="C128" s="17">
        <v>1.0486599999999999</v>
      </c>
      <c r="D128" s="16" t="s">
        <v>291</v>
      </c>
      <c r="E128" s="17">
        <v>1.0531900000000001</v>
      </c>
      <c r="F128" s="11">
        <f t="shared" si="3"/>
        <v>4.3197986001184407E-3</v>
      </c>
      <c r="G128" s="18">
        <f>Summary!$B$3</f>
        <v>1E-4</v>
      </c>
      <c r="H128" s="11">
        <f t="shared" si="4"/>
        <v>4.2197986001184405E-3</v>
      </c>
      <c r="I128" s="19">
        <f t="shared" si="5"/>
        <v>987.16349746302262</v>
      </c>
    </row>
    <row r="129" spans="1:9" x14ac:dyDescent="0.3">
      <c r="A129" s="9">
        <v>128</v>
      </c>
      <c r="B129" s="16" t="s">
        <v>292</v>
      </c>
      <c r="C129" s="17">
        <v>1.05541</v>
      </c>
      <c r="D129" s="16" t="s">
        <v>293</v>
      </c>
      <c r="E129" s="17">
        <v>1.05664</v>
      </c>
      <c r="F129" s="11">
        <f t="shared" si="3"/>
        <v>1.1654238637117675E-3</v>
      </c>
      <c r="G129" s="18">
        <f>Summary!$B$3</f>
        <v>1E-4</v>
      </c>
      <c r="H129" s="11">
        <f t="shared" si="4"/>
        <v>1.0654238637117675E-3</v>
      </c>
      <c r="I129" s="19">
        <f t="shared" si="5"/>
        <v>988.21524501060492</v>
      </c>
    </row>
    <row r="130" spans="1:9" x14ac:dyDescent="0.3">
      <c r="A130" s="9">
        <v>129</v>
      </c>
      <c r="B130" s="16" t="s">
        <v>294</v>
      </c>
      <c r="C130" s="17">
        <v>1.0532999999999999</v>
      </c>
      <c r="D130" s="16" t="s">
        <v>295</v>
      </c>
      <c r="E130" s="17">
        <v>1.0537399999999999</v>
      </c>
      <c r="F130" s="11">
        <f t="shared" ref="F130:F193" si="6">E130/C130-1</f>
        <v>4.1773473844108899E-4</v>
      </c>
      <c r="G130" s="18">
        <f>Summary!$B$3</f>
        <v>1E-4</v>
      </c>
      <c r="H130" s="11">
        <f t="shared" ref="H130:H193" si="7">F130-G130</f>
        <v>3.17734738441089E-4</v>
      </c>
      <c r="I130" s="19">
        <f t="shared" si="5"/>
        <v>988.5292353230019</v>
      </c>
    </row>
    <row r="131" spans="1:9" x14ac:dyDescent="0.3">
      <c r="A131" s="9">
        <v>130</v>
      </c>
      <c r="B131" s="16" t="s">
        <v>296</v>
      </c>
      <c r="C131" s="17">
        <v>1.04932</v>
      </c>
      <c r="D131" s="16" t="s">
        <v>297</v>
      </c>
      <c r="E131" s="17">
        <v>1.05274</v>
      </c>
      <c r="F131" s="11">
        <f t="shared" si="6"/>
        <v>3.2592536118629667E-3</v>
      </c>
      <c r="G131" s="18">
        <f>Summary!$B$3</f>
        <v>1E-4</v>
      </c>
      <c r="H131" s="11">
        <f t="shared" si="7"/>
        <v>3.1592536118629669E-3</v>
      </c>
      <c r="I131" s="19">
        <f t="shared" ref="I131:I194" si="8">I130*(1+H131)</f>
        <v>991.65224988012824</v>
      </c>
    </row>
    <row r="132" spans="1:9" x14ac:dyDescent="0.3">
      <c r="A132" s="9">
        <v>131</v>
      </c>
      <c r="B132" s="16" t="s">
        <v>298</v>
      </c>
      <c r="C132" s="17">
        <v>1.04756</v>
      </c>
      <c r="D132" s="16" t="s">
        <v>299</v>
      </c>
      <c r="E132" s="17">
        <v>1.0516399999999999</v>
      </c>
      <c r="F132" s="11">
        <f t="shared" si="6"/>
        <v>3.8947649776621684E-3</v>
      </c>
      <c r="G132" s="18">
        <f>Summary!$B$3</f>
        <v>1E-4</v>
      </c>
      <c r="H132" s="11">
        <f t="shared" si="7"/>
        <v>3.7947649776621686E-3</v>
      </c>
      <c r="I132" s="19">
        <f t="shared" si="8"/>
        <v>995.41533710799331</v>
      </c>
    </row>
    <row r="133" spans="1:9" x14ac:dyDescent="0.3">
      <c r="A133" s="9">
        <v>132</v>
      </c>
      <c r="B133" s="16" t="s">
        <v>300</v>
      </c>
      <c r="C133" s="17">
        <v>1.04756</v>
      </c>
      <c r="D133" s="16" t="s">
        <v>301</v>
      </c>
      <c r="E133" s="17">
        <v>1.0489900000000001</v>
      </c>
      <c r="F133" s="11">
        <f t="shared" si="6"/>
        <v>1.365076940700316E-3</v>
      </c>
      <c r="G133" s="18">
        <f>Summary!$B$3</f>
        <v>1E-4</v>
      </c>
      <c r="H133" s="11">
        <f t="shared" si="7"/>
        <v>1.265076940700316E-3</v>
      </c>
      <c r="I133" s="19">
        <f t="shared" si="8"/>
        <v>996.67461409738803</v>
      </c>
    </row>
    <row r="134" spans="1:9" x14ac:dyDescent="0.3">
      <c r="A134" s="9">
        <v>133</v>
      </c>
      <c r="B134" s="16" t="s">
        <v>302</v>
      </c>
      <c r="C134" s="17">
        <v>1.04745</v>
      </c>
      <c r="D134" s="16" t="s">
        <v>303</v>
      </c>
      <c r="E134" s="17">
        <v>1.04112</v>
      </c>
      <c r="F134" s="11">
        <f t="shared" si="6"/>
        <v>-6.0432478877272544E-3</v>
      </c>
      <c r="G134" s="18">
        <f>Summary!$B$3</f>
        <v>1E-4</v>
      </c>
      <c r="H134" s="11">
        <f t="shared" si="7"/>
        <v>-6.1432478877272547E-3</v>
      </c>
      <c r="I134" s="19">
        <f t="shared" si="8"/>
        <v>990.55179487958287</v>
      </c>
    </row>
    <row r="135" spans="1:9" x14ac:dyDescent="0.3">
      <c r="A135" s="9">
        <v>134</v>
      </c>
      <c r="B135" s="16" t="s">
        <v>304</v>
      </c>
      <c r="C135" s="17">
        <v>1.03928</v>
      </c>
      <c r="D135" s="16" t="s">
        <v>305</v>
      </c>
      <c r="E135" s="17">
        <v>1.0405800000000001</v>
      </c>
      <c r="F135" s="11">
        <f t="shared" si="6"/>
        <v>1.2508659841430347E-3</v>
      </c>
      <c r="G135" s="18">
        <f>Summary!$B$3</f>
        <v>1E-4</v>
      </c>
      <c r="H135" s="11">
        <f t="shared" si="7"/>
        <v>1.1508659841430347E-3</v>
      </c>
      <c r="I135" s="19">
        <f t="shared" si="8"/>
        <v>991.69178724584162</v>
      </c>
    </row>
    <row r="136" spans="1:9" x14ac:dyDescent="0.3">
      <c r="A136" s="9">
        <v>135</v>
      </c>
      <c r="B136" s="16" t="s">
        <v>306</v>
      </c>
      <c r="C136" s="17">
        <v>1.04156</v>
      </c>
      <c r="D136" s="16" t="s">
        <v>307</v>
      </c>
      <c r="E136" s="17">
        <v>1.04362</v>
      </c>
      <c r="F136" s="11">
        <f t="shared" si="6"/>
        <v>1.9778025269787669E-3</v>
      </c>
      <c r="G136" s="18">
        <f>Summary!$B$3</f>
        <v>1E-4</v>
      </c>
      <c r="H136" s="11">
        <f t="shared" si="7"/>
        <v>1.8778025269787669E-3</v>
      </c>
      <c r="I136" s="19">
        <f t="shared" si="8"/>
        <v>993.553988589916</v>
      </c>
    </row>
    <row r="137" spans="1:9" x14ac:dyDescent="0.3">
      <c r="A137" s="9">
        <v>136</v>
      </c>
      <c r="B137" s="16" t="s">
        <v>308</v>
      </c>
      <c r="C137" s="17">
        <v>1.03939</v>
      </c>
      <c r="D137" s="16" t="s">
        <v>309</v>
      </c>
      <c r="E137" s="17">
        <v>1.04156</v>
      </c>
      <c r="F137" s="11">
        <f t="shared" si="6"/>
        <v>2.0877630148452564E-3</v>
      </c>
      <c r="G137" s="18">
        <f>Summary!$B$3</f>
        <v>1E-4</v>
      </c>
      <c r="H137" s="11">
        <f t="shared" si="7"/>
        <v>1.9877630148452566E-3</v>
      </c>
      <c r="I137" s="19">
        <f t="shared" si="8"/>
        <v>995.52893846168706</v>
      </c>
    </row>
    <row r="138" spans="1:9" x14ac:dyDescent="0.3">
      <c r="A138" s="9">
        <v>137</v>
      </c>
      <c r="B138" s="16" t="s">
        <v>310</v>
      </c>
      <c r="C138" s="17">
        <v>1.03799</v>
      </c>
      <c r="D138" s="16" t="s">
        <v>311</v>
      </c>
      <c r="E138" s="17">
        <v>1.0373399999999999</v>
      </c>
      <c r="F138" s="11">
        <f t="shared" si="6"/>
        <v>-6.2621027177534039E-4</v>
      </c>
      <c r="G138" s="18">
        <f>Summary!$B$3</f>
        <v>1E-4</v>
      </c>
      <c r="H138" s="11">
        <f t="shared" si="7"/>
        <v>-7.2621027177534043E-4</v>
      </c>
      <c r="I138" s="19">
        <f t="shared" si="8"/>
        <v>994.80597512072654</v>
      </c>
    </row>
    <row r="139" spans="1:9" x14ac:dyDescent="0.3">
      <c r="A139" s="9">
        <v>138</v>
      </c>
      <c r="B139" s="16" t="s">
        <v>312</v>
      </c>
      <c r="C139" s="17">
        <v>1.03189</v>
      </c>
      <c r="D139" s="16" t="s">
        <v>313</v>
      </c>
      <c r="E139" s="17">
        <v>1.02817</v>
      </c>
      <c r="F139" s="11">
        <f t="shared" si="6"/>
        <v>-3.6050354204419932E-3</v>
      </c>
      <c r="G139" s="18">
        <f>Summary!$B$3</f>
        <v>1E-4</v>
      </c>
      <c r="H139" s="11">
        <f t="shared" si="7"/>
        <v>-3.705035420441993E-3</v>
      </c>
      <c r="I139" s="19">
        <f t="shared" si="8"/>
        <v>991.12018374643696</v>
      </c>
    </row>
    <row r="140" spans="1:9" x14ac:dyDescent="0.3">
      <c r="A140" s="9">
        <v>139</v>
      </c>
      <c r="B140" s="16" t="s">
        <v>314</v>
      </c>
      <c r="C140" s="17">
        <v>1.02976</v>
      </c>
      <c r="D140" s="16" t="s">
        <v>315</v>
      </c>
      <c r="E140" s="17">
        <v>1.0321</v>
      </c>
      <c r="F140" s="11">
        <f t="shared" si="6"/>
        <v>2.2723741454320212E-3</v>
      </c>
      <c r="G140" s="18">
        <f>Summary!$B$3</f>
        <v>1E-4</v>
      </c>
      <c r="H140" s="11">
        <f t="shared" si="7"/>
        <v>2.1723741454320214E-3</v>
      </c>
      <c r="I140" s="19">
        <f t="shared" si="8"/>
        <v>993.27326760862354</v>
      </c>
    </row>
    <row r="141" spans="1:9" x14ac:dyDescent="0.3">
      <c r="A141" s="9">
        <v>140</v>
      </c>
      <c r="B141" s="16" t="s">
        <v>316</v>
      </c>
      <c r="C141" s="17">
        <v>1.02881</v>
      </c>
      <c r="D141" s="16" t="s">
        <v>317</v>
      </c>
      <c r="E141" s="17">
        <v>1.03061</v>
      </c>
      <c r="F141" s="11">
        <f t="shared" si="6"/>
        <v>1.7495941913472368E-3</v>
      </c>
      <c r="G141" s="18">
        <f>Summary!$B$3</f>
        <v>1E-4</v>
      </c>
      <c r="H141" s="11">
        <f t="shared" si="7"/>
        <v>1.6495941913472368E-3</v>
      </c>
      <c r="I141" s="19">
        <f t="shared" si="8"/>
        <v>994.91176542129119</v>
      </c>
    </row>
    <row r="142" spans="1:9" x14ac:dyDescent="0.3">
      <c r="A142" s="9">
        <v>141</v>
      </c>
      <c r="B142" s="16" t="s">
        <v>318</v>
      </c>
      <c r="C142" s="17">
        <v>1.0257499999999999</v>
      </c>
      <c r="D142" s="16" t="s">
        <v>319</v>
      </c>
      <c r="E142" s="17">
        <v>1.0220800000000001</v>
      </c>
      <c r="F142" s="11">
        <f t="shared" si="6"/>
        <v>-3.5778698513281304E-3</v>
      </c>
      <c r="G142" s="18">
        <f>Summary!$B$3</f>
        <v>1E-4</v>
      </c>
      <c r="H142" s="11">
        <f t="shared" si="7"/>
        <v>-3.6778698513281302E-3</v>
      </c>
      <c r="I142" s="19">
        <f t="shared" si="8"/>
        <v>991.25260943451656</v>
      </c>
    </row>
    <row r="143" spans="1:9" x14ac:dyDescent="0.3">
      <c r="A143" s="9">
        <v>142</v>
      </c>
      <c r="B143" s="16" t="s">
        <v>320</v>
      </c>
      <c r="C143" s="17">
        <v>1.0275399999999999</v>
      </c>
      <c r="D143" s="16" t="s">
        <v>321</v>
      </c>
      <c r="E143" s="17">
        <v>1.0304</v>
      </c>
      <c r="F143" s="11">
        <f t="shared" si="6"/>
        <v>2.7833466337077173E-3</v>
      </c>
      <c r="G143" s="18">
        <f>Summary!$B$3</f>
        <v>1E-4</v>
      </c>
      <c r="H143" s="11">
        <f t="shared" si="7"/>
        <v>2.6833466337077175E-3</v>
      </c>
      <c r="I143" s="19">
        <f t="shared" si="8"/>
        <v>993.91248378719672</v>
      </c>
    </row>
    <row r="144" spans="1:9" x14ac:dyDescent="0.3">
      <c r="A144" s="9">
        <v>143</v>
      </c>
      <c r="B144" s="16" t="s">
        <v>322</v>
      </c>
      <c r="C144" s="17">
        <v>1.0283800000000001</v>
      </c>
      <c r="D144" s="16" t="s">
        <v>323</v>
      </c>
      <c r="E144" s="17">
        <v>1.0293399999999999</v>
      </c>
      <c r="F144" s="11">
        <f t="shared" si="6"/>
        <v>9.3350706937100902E-4</v>
      </c>
      <c r="G144" s="18">
        <f>Summary!$B$3</f>
        <v>1E-4</v>
      </c>
      <c r="H144" s="11">
        <f t="shared" si="7"/>
        <v>8.3350706937100898E-4</v>
      </c>
      <c r="I144" s="19">
        <f t="shared" si="8"/>
        <v>994.74091686876943</v>
      </c>
    </row>
    <row r="145" spans="1:9" x14ac:dyDescent="0.3">
      <c r="A145" s="9">
        <v>144</v>
      </c>
      <c r="B145" s="16" t="s">
        <v>324</v>
      </c>
      <c r="C145" s="17">
        <v>1.04471</v>
      </c>
      <c r="D145" s="16" t="s">
        <v>325</v>
      </c>
      <c r="E145" s="17">
        <v>1.0438400000000001</v>
      </c>
      <c r="F145" s="11">
        <f t="shared" si="6"/>
        <v>-8.3276698796785897E-4</v>
      </c>
      <c r="G145" s="18">
        <f>Summary!$B$3</f>
        <v>1E-4</v>
      </c>
      <c r="H145" s="11">
        <f t="shared" si="7"/>
        <v>-9.3276698796785902E-4</v>
      </c>
      <c r="I145" s="19">
        <f t="shared" si="8"/>
        <v>993.81305537993342</v>
      </c>
    </row>
    <row r="146" spans="1:9" x14ac:dyDescent="0.3">
      <c r="A146" s="9">
        <v>145</v>
      </c>
      <c r="B146" s="16" t="s">
        <v>326</v>
      </c>
      <c r="C146" s="17">
        <v>1.0418799999999999</v>
      </c>
      <c r="D146" s="16" t="s">
        <v>327</v>
      </c>
      <c r="E146" s="17">
        <v>1.04243</v>
      </c>
      <c r="F146" s="11">
        <f t="shared" si="6"/>
        <v>5.2789188774138296E-4</v>
      </c>
      <c r="G146" s="18">
        <f>Summary!$B$3</f>
        <v>1E-4</v>
      </c>
      <c r="H146" s="11">
        <f t="shared" si="7"/>
        <v>4.2789188774138297E-4</v>
      </c>
      <c r="I146" s="19">
        <f t="shared" si="8"/>
        <v>994.23829992426192</v>
      </c>
    </row>
    <row r="147" spans="1:9" x14ac:dyDescent="0.3">
      <c r="A147" s="9">
        <v>146</v>
      </c>
      <c r="B147" s="16" t="s">
        <v>328</v>
      </c>
      <c r="C147" s="17">
        <v>1.04037</v>
      </c>
      <c r="D147" s="16" t="s">
        <v>329</v>
      </c>
      <c r="E147" s="17">
        <v>1.04592</v>
      </c>
      <c r="F147" s="11">
        <f t="shared" si="6"/>
        <v>5.3346405605696479E-3</v>
      </c>
      <c r="G147" s="18">
        <f>Summary!$B$3</f>
        <v>1E-4</v>
      </c>
      <c r="H147" s="11">
        <f t="shared" si="7"/>
        <v>5.2346405605696476E-3</v>
      </c>
      <c r="I147" s="19">
        <f t="shared" si="8"/>
        <v>999.4427800559173</v>
      </c>
    </row>
    <row r="148" spans="1:9" x14ac:dyDescent="0.3">
      <c r="A148" s="9">
        <v>147</v>
      </c>
      <c r="B148" s="16" t="s">
        <v>330</v>
      </c>
      <c r="C148" s="17">
        <v>1.02312</v>
      </c>
      <c r="D148" s="16" t="s">
        <v>331</v>
      </c>
      <c r="E148" s="17">
        <v>1.0316700000000001</v>
      </c>
      <c r="F148" s="11">
        <f t="shared" si="6"/>
        <v>8.3567909922590555E-3</v>
      </c>
      <c r="G148" s="18">
        <f>Summary!$B$3</f>
        <v>1E-4</v>
      </c>
      <c r="H148" s="11">
        <f t="shared" si="7"/>
        <v>8.2567909922590561E-3</v>
      </c>
      <c r="I148" s="19">
        <f t="shared" si="8"/>
        <v>1007.6949701995613</v>
      </c>
    </row>
    <row r="149" spans="1:9" x14ac:dyDescent="0.3">
      <c r="A149" s="9">
        <v>148</v>
      </c>
      <c r="B149" s="16" t="s">
        <v>332</v>
      </c>
      <c r="C149" s="17">
        <v>1.0389600000000001</v>
      </c>
      <c r="D149" s="16" t="s">
        <v>333</v>
      </c>
      <c r="E149" s="17">
        <v>1.0383100000000001</v>
      </c>
      <c r="F149" s="11">
        <f t="shared" si="6"/>
        <v>-6.256256256256254E-4</v>
      </c>
      <c r="G149" s="18">
        <f>Summary!$B$3</f>
        <v>1E-4</v>
      </c>
      <c r="H149" s="11">
        <f t="shared" si="7"/>
        <v>-7.2562562562562545E-4</v>
      </c>
      <c r="I149" s="19">
        <f t="shared" si="8"/>
        <v>1006.9637609063705</v>
      </c>
    </row>
    <row r="150" spans="1:9" x14ac:dyDescent="0.3">
      <c r="A150" s="9">
        <v>149</v>
      </c>
      <c r="B150" s="16" t="s">
        <v>334</v>
      </c>
      <c r="C150" s="17">
        <v>1.0370200000000001</v>
      </c>
      <c r="D150" s="16" t="s">
        <v>335</v>
      </c>
      <c r="E150" s="17">
        <v>1.0388500000000001</v>
      </c>
      <c r="F150" s="11">
        <f t="shared" si="6"/>
        <v>1.7646718481802992E-3</v>
      </c>
      <c r="G150" s="18">
        <f>Summary!$B$3</f>
        <v>1E-4</v>
      </c>
      <c r="H150" s="11">
        <f t="shared" si="7"/>
        <v>1.6646718481802992E-3</v>
      </c>
      <c r="I150" s="19">
        <f t="shared" si="8"/>
        <v>1008.640025131289</v>
      </c>
    </row>
    <row r="151" spans="1:9" x14ac:dyDescent="0.3">
      <c r="A151" s="9">
        <v>150</v>
      </c>
      <c r="B151" s="16" t="s">
        <v>336</v>
      </c>
      <c r="C151" s="17">
        <v>1.0356300000000001</v>
      </c>
      <c r="D151" s="16" t="s">
        <v>337</v>
      </c>
      <c r="E151" s="17">
        <v>1.0332699999999999</v>
      </c>
      <c r="F151" s="11">
        <f t="shared" si="6"/>
        <v>-2.2788061373272273E-3</v>
      </c>
      <c r="G151" s="18">
        <f>Summary!$B$3</f>
        <v>1E-4</v>
      </c>
      <c r="H151" s="11">
        <f t="shared" si="7"/>
        <v>-2.3788061373272271E-3</v>
      </c>
      <c r="I151" s="19">
        <f t="shared" si="8"/>
        <v>1006.2406660491528</v>
      </c>
    </row>
    <row r="152" spans="1:9" x14ac:dyDescent="0.3">
      <c r="A152" s="9">
        <v>151</v>
      </c>
      <c r="B152" s="16" t="s">
        <v>338</v>
      </c>
      <c r="C152" s="17">
        <v>1.02955</v>
      </c>
      <c r="D152" s="16" t="s">
        <v>339</v>
      </c>
      <c r="E152" s="17">
        <v>1.0321</v>
      </c>
      <c r="F152" s="11">
        <f t="shared" si="6"/>
        <v>2.4768102569083794E-3</v>
      </c>
      <c r="G152" s="18">
        <f>Summary!$B$3</f>
        <v>1E-4</v>
      </c>
      <c r="H152" s="11">
        <f t="shared" si="7"/>
        <v>2.3768102569083796E-3</v>
      </c>
      <c r="I152" s="19">
        <f t="shared" si="8"/>
        <v>1008.6323091851367</v>
      </c>
    </row>
    <row r="153" spans="1:9" x14ac:dyDescent="0.3">
      <c r="A153" s="9">
        <v>152</v>
      </c>
      <c r="B153" s="16" t="s">
        <v>340</v>
      </c>
      <c r="C153" s="17">
        <v>1.0337000000000001</v>
      </c>
      <c r="D153" s="16" t="s">
        <v>341</v>
      </c>
      <c r="E153" s="17">
        <v>1.03756</v>
      </c>
      <c r="F153" s="11">
        <f t="shared" si="6"/>
        <v>3.7341588468606801E-3</v>
      </c>
      <c r="G153" s="18">
        <f>Summary!$B$3</f>
        <v>1E-4</v>
      </c>
      <c r="H153" s="11">
        <f t="shared" si="7"/>
        <v>3.6341588468606803E-3</v>
      </c>
      <c r="I153" s="19">
        <f t="shared" si="8"/>
        <v>1012.2978392147915</v>
      </c>
    </row>
    <row r="154" spans="1:9" x14ac:dyDescent="0.3">
      <c r="A154" s="9">
        <v>153</v>
      </c>
      <c r="B154" s="16" t="s">
        <v>342</v>
      </c>
      <c r="C154" s="17">
        <v>1.0476700000000001</v>
      </c>
      <c r="D154" s="16" t="s">
        <v>343</v>
      </c>
      <c r="E154" s="17">
        <v>1.0486599999999999</v>
      </c>
      <c r="F154" s="11">
        <f t="shared" si="6"/>
        <v>9.4495404087147072E-4</v>
      </c>
      <c r="G154" s="18">
        <f>Summary!$B$3</f>
        <v>1E-4</v>
      </c>
      <c r="H154" s="11">
        <f t="shared" si="7"/>
        <v>8.4495404087147068E-4</v>
      </c>
      <c r="I154" s="19">
        <f t="shared" si="8"/>
        <v>1013.1531843646014</v>
      </c>
    </row>
    <row r="155" spans="1:9" x14ac:dyDescent="0.3">
      <c r="A155" s="9">
        <v>154</v>
      </c>
      <c r="B155" s="16" t="s">
        <v>344</v>
      </c>
      <c r="C155" s="17">
        <v>1.0468999999999999</v>
      </c>
      <c r="D155" s="16" t="s">
        <v>345</v>
      </c>
      <c r="E155" s="17">
        <v>1.0468999999999999</v>
      </c>
      <c r="F155" s="11">
        <f t="shared" si="6"/>
        <v>0</v>
      </c>
      <c r="G155" s="18">
        <f>Summary!$B$3</f>
        <v>1E-4</v>
      </c>
      <c r="H155" s="11">
        <f t="shared" si="7"/>
        <v>-1E-4</v>
      </c>
      <c r="I155" s="19">
        <f t="shared" si="8"/>
        <v>1013.0518690461649</v>
      </c>
    </row>
    <row r="156" spans="1:9" x14ac:dyDescent="0.3">
      <c r="A156" s="9">
        <v>155</v>
      </c>
      <c r="B156" s="16" t="s">
        <v>346</v>
      </c>
      <c r="C156" s="17">
        <v>1.0432999999999999</v>
      </c>
      <c r="D156" s="16" t="s">
        <v>347</v>
      </c>
      <c r="E156" s="17">
        <v>1.0439499999999999</v>
      </c>
      <c r="F156" s="11">
        <f t="shared" si="6"/>
        <v>6.2302309977968484E-4</v>
      </c>
      <c r="G156" s="18">
        <f>Summary!$B$3</f>
        <v>1E-4</v>
      </c>
      <c r="H156" s="11">
        <f t="shared" si="7"/>
        <v>5.230230997796848E-4</v>
      </c>
      <c r="I156" s="19">
        <f t="shared" si="8"/>
        <v>1013.5817185749511</v>
      </c>
    </row>
    <row r="157" spans="1:9" x14ac:dyDescent="0.3">
      <c r="A157" s="9">
        <v>156</v>
      </c>
      <c r="B157" s="16" t="s">
        <v>348</v>
      </c>
      <c r="C157" s="17">
        <v>1.0467900000000001</v>
      </c>
      <c r="D157" s="16" t="s">
        <v>349</v>
      </c>
      <c r="E157" s="17">
        <v>1.05064</v>
      </c>
      <c r="F157" s="11">
        <f t="shared" si="6"/>
        <v>3.6779105646786991E-3</v>
      </c>
      <c r="G157" s="18">
        <f>Summary!$B$3</f>
        <v>1E-4</v>
      </c>
      <c r="H157" s="11">
        <f t="shared" si="7"/>
        <v>3.5779105646786993E-3</v>
      </c>
      <c r="I157" s="19">
        <f t="shared" si="8"/>
        <v>1017.2082233140056</v>
      </c>
    </row>
    <row r="158" spans="1:9" x14ac:dyDescent="0.3">
      <c r="A158" s="9">
        <v>157</v>
      </c>
      <c r="B158" s="16" t="s">
        <v>350</v>
      </c>
      <c r="C158" s="17">
        <v>1.04789</v>
      </c>
      <c r="D158" s="16" t="s">
        <v>351</v>
      </c>
      <c r="E158" s="17">
        <v>1.0508599999999999</v>
      </c>
      <c r="F158" s="11">
        <f t="shared" si="6"/>
        <v>2.8342669555010414E-3</v>
      </c>
      <c r="G158" s="18">
        <f>Summary!$B$3</f>
        <v>1E-4</v>
      </c>
      <c r="H158" s="11">
        <f t="shared" si="7"/>
        <v>2.7342669555010415E-3</v>
      </c>
      <c r="I158" s="19">
        <f t="shared" si="8"/>
        <v>1019.9895421458771</v>
      </c>
    </row>
    <row r="159" spans="1:9" x14ac:dyDescent="0.3">
      <c r="A159" s="9">
        <v>158</v>
      </c>
      <c r="B159" s="16" t="s">
        <v>352</v>
      </c>
      <c r="C159" s="17">
        <v>1.0467900000000001</v>
      </c>
      <c r="D159" s="16" t="s">
        <v>353</v>
      </c>
      <c r="E159" s="17">
        <v>1.0485500000000001</v>
      </c>
      <c r="F159" s="11">
        <f t="shared" si="6"/>
        <v>1.6813305438529991E-3</v>
      </c>
      <c r="G159" s="18">
        <f>Summary!$B$3</f>
        <v>1E-4</v>
      </c>
      <c r="H159" s="11">
        <f t="shared" si="7"/>
        <v>1.581330543852999E-3</v>
      </c>
      <c r="I159" s="19">
        <f t="shared" si="8"/>
        <v>1021.602482763283</v>
      </c>
    </row>
    <row r="160" spans="1:9" x14ac:dyDescent="0.3">
      <c r="A160" s="9">
        <v>159</v>
      </c>
      <c r="B160" s="16" t="s">
        <v>354</v>
      </c>
      <c r="C160" s="17">
        <v>1.04264</v>
      </c>
      <c r="D160" s="16" t="s">
        <v>355</v>
      </c>
      <c r="E160" s="17">
        <v>1.04037</v>
      </c>
      <c r="F160" s="11">
        <f t="shared" si="6"/>
        <v>-2.1771656564106845E-3</v>
      </c>
      <c r="G160" s="18">
        <f>Summary!$B$3</f>
        <v>1E-4</v>
      </c>
      <c r="H160" s="11">
        <f t="shared" si="7"/>
        <v>-2.2771656564106843E-3</v>
      </c>
      <c r="I160" s="19">
        <f t="shared" si="8"/>
        <v>1019.2761246750306</v>
      </c>
    </row>
    <row r="161" spans="1:9" x14ac:dyDescent="0.3">
      <c r="A161" s="9">
        <v>160</v>
      </c>
      <c r="B161" s="16" t="s">
        <v>356</v>
      </c>
      <c r="C161" s="17">
        <v>1.0365899999999999</v>
      </c>
      <c r="D161" s="16" t="s">
        <v>357</v>
      </c>
      <c r="E161" s="17">
        <v>1.0412300000000001</v>
      </c>
      <c r="F161" s="11">
        <f t="shared" si="6"/>
        <v>4.4762152828023982E-3</v>
      </c>
      <c r="G161" s="18">
        <f>Summary!$B$3</f>
        <v>1E-4</v>
      </c>
      <c r="H161" s="11">
        <f t="shared" si="7"/>
        <v>4.376215282802398E-3</v>
      </c>
      <c r="I161" s="19">
        <f t="shared" si="8"/>
        <v>1023.736696429229</v>
      </c>
    </row>
    <row r="162" spans="1:9" x14ac:dyDescent="0.3">
      <c r="A162" s="9">
        <v>161</v>
      </c>
      <c r="B162" s="16" t="s">
        <v>358</v>
      </c>
      <c r="C162" s="17">
        <v>1.0814299999999999</v>
      </c>
      <c r="D162" s="16" t="s">
        <v>359</v>
      </c>
      <c r="E162" s="17">
        <v>1.0854200000000001</v>
      </c>
      <c r="F162" s="11">
        <f t="shared" si="6"/>
        <v>3.6895591947700979E-3</v>
      </c>
      <c r="G162" s="18">
        <f>Summary!$B$3</f>
        <v>1E-4</v>
      </c>
      <c r="H162" s="11">
        <f t="shared" si="7"/>
        <v>3.589559194770098E-3</v>
      </c>
      <c r="I162" s="19">
        <f t="shared" si="8"/>
        <v>1027.4114599009201</v>
      </c>
    </row>
    <row r="163" spans="1:9" x14ac:dyDescent="0.3">
      <c r="A163" s="9">
        <v>162</v>
      </c>
      <c r="B163" s="16" t="s">
        <v>360</v>
      </c>
      <c r="C163" s="17">
        <v>1.0881400000000001</v>
      </c>
      <c r="D163" s="16" t="s">
        <v>361</v>
      </c>
      <c r="E163" s="17">
        <v>1.0914600000000001</v>
      </c>
      <c r="F163" s="11">
        <f t="shared" si="6"/>
        <v>3.0510779862884529E-3</v>
      </c>
      <c r="G163" s="18">
        <f>Summary!$B$3</f>
        <v>1E-4</v>
      </c>
      <c r="H163" s="11">
        <f t="shared" si="7"/>
        <v>2.9510779862884531E-3</v>
      </c>
      <c r="I163" s="19">
        <f t="shared" si="8"/>
        <v>1030.4434312430942</v>
      </c>
    </row>
    <row r="164" spans="1:9" x14ac:dyDescent="0.3">
      <c r="A164" s="9">
        <v>163</v>
      </c>
      <c r="B164" s="16" t="s">
        <v>362</v>
      </c>
      <c r="C164" s="17">
        <v>1.08507</v>
      </c>
      <c r="D164" s="16" t="s">
        <v>363</v>
      </c>
      <c r="E164" s="17">
        <v>1.0856600000000001</v>
      </c>
      <c r="F164" s="11">
        <f t="shared" si="6"/>
        <v>5.4374372160337359E-4</v>
      </c>
      <c r="G164" s="18">
        <f>Summary!$B$3</f>
        <v>1E-4</v>
      </c>
      <c r="H164" s="11">
        <f t="shared" si="7"/>
        <v>4.437437216033736E-4</v>
      </c>
      <c r="I164" s="19">
        <f t="shared" si="8"/>
        <v>1030.9006840461757</v>
      </c>
    </row>
    <row r="165" spans="1:9" x14ac:dyDescent="0.3">
      <c r="A165" s="9">
        <v>164</v>
      </c>
      <c r="B165" s="16" t="s">
        <v>364</v>
      </c>
      <c r="C165" s="17">
        <v>1.08944</v>
      </c>
      <c r="D165" s="16" t="s">
        <v>365</v>
      </c>
      <c r="E165" s="17">
        <v>1.09111</v>
      </c>
      <c r="F165" s="11">
        <f t="shared" si="6"/>
        <v>1.5328976354824775E-3</v>
      </c>
      <c r="G165" s="18">
        <f>Summary!$B$3</f>
        <v>1E-4</v>
      </c>
      <c r="H165" s="11">
        <f t="shared" si="7"/>
        <v>1.4328976354824774E-3</v>
      </c>
      <c r="I165" s="19">
        <f t="shared" si="8"/>
        <v>1032.3778591987627</v>
      </c>
    </row>
    <row r="166" spans="1:9" x14ac:dyDescent="0.3">
      <c r="A166" s="9">
        <v>165</v>
      </c>
      <c r="B166" s="16" t="s">
        <v>366</v>
      </c>
      <c r="C166" s="17">
        <v>1.08684</v>
      </c>
      <c r="D166" s="16" t="s">
        <v>367</v>
      </c>
      <c r="E166" s="17">
        <v>1.0855399999999999</v>
      </c>
      <c r="F166" s="11">
        <f t="shared" si="6"/>
        <v>-1.1961282249457472E-3</v>
      </c>
      <c r="G166" s="18">
        <f>Summary!$B$3</f>
        <v>1E-4</v>
      </c>
      <c r="H166" s="11">
        <f t="shared" si="7"/>
        <v>-1.2961282249457473E-3</v>
      </c>
      <c r="I166" s="19">
        <f t="shared" si="8"/>
        <v>1031.0397651166461</v>
      </c>
    </row>
    <row r="167" spans="1:9" x14ac:dyDescent="0.3">
      <c r="A167" s="9">
        <v>166</v>
      </c>
      <c r="B167" s="16" t="s">
        <v>368</v>
      </c>
      <c r="C167" s="17">
        <v>1.0811999999999999</v>
      </c>
      <c r="D167" s="16" t="s">
        <v>369</v>
      </c>
      <c r="E167" s="17">
        <v>1.0840099999999999</v>
      </c>
      <c r="F167" s="11">
        <f t="shared" si="6"/>
        <v>2.598964113947444E-3</v>
      </c>
      <c r="G167" s="18">
        <f>Summary!$B$3</f>
        <v>1E-4</v>
      </c>
      <c r="H167" s="11">
        <f t="shared" si="7"/>
        <v>2.4989641139474441E-3</v>
      </c>
      <c r="I167" s="19">
        <f t="shared" si="8"/>
        <v>1033.6162964897253</v>
      </c>
    </row>
    <row r="168" spans="1:9" x14ac:dyDescent="0.3">
      <c r="A168" s="9">
        <v>167</v>
      </c>
      <c r="B168" s="16" t="s">
        <v>370</v>
      </c>
      <c r="C168" s="17">
        <v>1.0799099999999999</v>
      </c>
      <c r="D168" s="16" t="s">
        <v>371</v>
      </c>
      <c r="E168" s="17">
        <v>1.0803799999999999</v>
      </c>
      <c r="F168" s="11">
        <f t="shared" si="6"/>
        <v>4.3522145363961151E-4</v>
      </c>
      <c r="G168" s="18">
        <f>Summary!$B$3</f>
        <v>1E-4</v>
      </c>
      <c r="H168" s="11">
        <f t="shared" si="7"/>
        <v>3.3522145363961152E-4</v>
      </c>
      <c r="I168" s="19">
        <f t="shared" si="8"/>
        <v>1033.9627868471403</v>
      </c>
    </row>
    <row r="169" spans="1:9" x14ac:dyDescent="0.3">
      <c r="A169" s="9">
        <v>168</v>
      </c>
      <c r="B169" s="16" t="s">
        <v>372</v>
      </c>
      <c r="C169" s="17">
        <v>1.07759</v>
      </c>
      <c r="D169" s="16" t="s">
        <v>373</v>
      </c>
      <c r="E169" s="17">
        <v>1.0793299999999999</v>
      </c>
      <c r="F169" s="11">
        <f t="shared" si="6"/>
        <v>1.6147143162055233E-3</v>
      </c>
      <c r="G169" s="18">
        <f>Summary!$B$3</f>
        <v>1E-4</v>
      </c>
      <c r="H169" s="11">
        <f t="shared" si="7"/>
        <v>1.5147143162055233E-3</v>
      </c>
      <c r="I169" s="19">
        <f t="shared" si="8"/>
        <v>1035.5289450828013</v>
      </c>
    </row>
    <row r="170" spans="1:9" x14ac:dyDescent="0.3">
      <c r="A170" s="9">
        <v>169</v>
      </c>
      <c r="B170" s="16" t="s">
        <v>374</v>
      </c>
      <c r="C170" s="17">
        <v>1.07596</v>
      </c>
      <c r="D170" s="16" t="s">
        <v>375</v>
      </c>
      <c r="E170" s="17">
        <v>1.0779300000000001</v>
      </c>
      <c r="F170" s="11">
        <f t="shared" si="6"/>
        <v>1.8309230826425438E-3</v>
      </c>
      <c r="G170" s="18">
        <f>Summary!$B$3</f>
        <v>1E-4</v>
      </c>
      <c r="H170" s="11">
        <f t="shared" si="7"/>
        <v>1.7309230826425437E-3</v>
      </c>
      <c r="I170" s="19">
        <f t="shared" si="8"/>
        <v>1037.3213660365896</v>
      </c>
    </row>
    <row r="171" spans="1:9" x14ac:dyDescent="0.3">
      <c r="A171" s="9">
        <v>170</v>
      </c>
      <c r="B171" s="16" t="s">
        <v>376</v>
      </c>
      <c r="C171" s="17">
        <v>1.0781700000000001</v>
      </c>
      <c r="D171" s="16" t="s">
        <v>377</v>
      </c>
      <c r="E171" s="17">
        <v>1.0814299999999999</v>
      </c>
      <c r="F171" s="11">
        <f t="shared" si="6"/>
        <v>3.0236419117577462E-3</v>
      </c>
      <c r="G171" s="18">
        <f>Summary!$B$3</f>
        <v>1E-4</v>
      </c>
      <c r="H171" s="11">
        <f t="shared" si="7"/>
        <v>2.9236419117577464E-3</v>
      </c>
      <c r="I171" s="19">
        <f t="shared" si="8"/>
        <v>1040.354122258296</v>
      </c>
    </row>
    <row r="172" spans="1:9" x14ac:dyDescent="0.3">
      <c r="A172" s="9">
        <v>171</v>
      </c>
      <c r="B172" s="16" t="s">
        <v>378</v>
      </c>
      <c r="C172" s="17">
        <v>1.08073</v>
      </c>
      <c r="D172" s="16" t="s">
        <v>379</v>
      </c>
      <c r="E172" s="17">
        <v>1.08284</v>
      </c>
      <c r="F172" s="11">
        <f t="shared" si="6"/>
        <v>1.9523840367159373E-3</v>
      </c>
      <c r="G172" s="18">
        <f>Summary!$B$3</f>
        <v>1E-4</v>
      </c>
      <c r="H172" s="11">
        <f t="shared" si="7"/>
        <v>1.8523840367159373E-3</v>
      </c>
      <c r="I172" s="19">
        <f t="shared" si="8"/>
        <v>1042.2812576268989</v>
      </c>
    </row>
    <row r="173" spans="1:9" x14ac:dyDescent="0.3">
      <c r="A173" s="9">
        <v>172</v>
      </c>
      <c r="B173" s="16" t="s">
        <v>380</v>
      </c>
      <c r="C173" s="17">
        <v>1.0784</v>
      </c>
      <c r="D173" s="16" t="s">
        <v>381</v>
      </c>
      <c r="E173" s="17">
        <v>1.0801499999999999</v>
      </c>
      <c r="F173" s="11">
        <f t="shared" si="6"/>
        <v>1.6227744807120192E-3</v>
      </c>
      <c r="G173" s="18">
        <f>Summary!$B$3</f>
        <v>1E-4</v>
      </c>
      <c r="H173" s="11">
        <f t="shared" si="7"/>
        <v>1.5227744807120192E-3</v>
      </c>
      <c r="I173" s="19">
        <f t="shared" si="8"/>
        <v>1043.8684169277376</v>
      </c>
    </row>
    <row r="174" spans="1:9" x14ac:dyDescent="0.3">
      <c r="A174" s="9">
        <v>173</v>
      </c>
      <c r="B174" s="16" t="s">
        <v>382</v>
      </c>
      <c r="C174" s="17">
        <v>1.10023</v>
      </c>
      <c r="D174" s="16" t="s">
        <v>383</v>
      </c>
      <c r="E174" s="17">
        <v>1.1060700000000001</v>
      </c>
      <c r="F174" s="11">
        <f t="shared" si="6"/>
        <v>5.3079810585059395E-3</v>
      </c>
      <c r="G174" s="18">
        <f>Summary!$B$3</f>
        <v>1E-4</v>
      </c>
      <c r="H174" s="11">
        <f t="shared" si="7"/>
        <v>5.2079810585059392E-3</v>
      </c>
      <c r="I174" s="19">
        <f t="shared" si="8"/>
        <v>1049.3048638706698</v>
      </c>
    </row>
    <row r="175" spans="1:9" x14ac:dyDescent="0.3">
      <c r="A175" s="9">
        <v>174</v>
      </c>
      <c r="B175" s="16" t="s">
        <v>384</v>
      </c>
      <c r="C175" s="17">
        <v>1.09517</v>
      </c>
      <c r="D175" s="16" t="s">
        <v>385</v>
      </c>
      <c r="E175" s="17">
        <v>1.0989</v>
      </c>
      <c r="F175" s="11">
        <f t="shared" si="6"/>
        <v>3.4058639298009119E-3</v>
      </c>
      <c r="G175" s="18">
        <f>Summary!$B$3</f>
        <v>1E-4</v>
      </c>
      <c r="H175" s="11">
        <f t="shared" si="7"/>
        <v>3.3058639298009121E-3</v>
      </c>
      <c r="I175" s="19">
        <f t="shared" si="8"/>
        <v>1052.7737229715044</v>
      </c>
    </row>
    <row r="176" spans="1:9" x14ac:dyDescent="0.3">
      <c r="A176" s="9">
        <v>175</v>
      </c>
      <c r="B176" s="16" t="s">
        <v>386</v>
      </c>
      <c r="C176" s="17">
        <v>1.0962499999999999</v>
      </c>
      <c r="D176" s="16" t="s">
        <v>387</v>
      </c>
      <c r="E176" s="17">
        <v>1.10314</v>
      </c>
      <c r="F176" s="11">
        <f t="shared" si="6"/>
        <v>6.2850627137971404E-3</v>
      </c>
      <c r="G176" s="18">
        <f>Summary!$B$3</f>
        <v>1E-4</v>
      </c>
      <c r="H176" s="11">
        <f t="shared" si="7"/>
        <v>6.1850627137971402E-3</v>
      </c>
      <c r="I176" s="19">
        <f t="shared" si="8"/>
        <v>1059.285194471521</v>
      </c>
    </row>
    <row r="177" spans="1:9" x14ac:dyDescent="0.3">
      <c r="A177" s="9">
        <v>176</v>
      </c>
      <c r="B177" s="16" t="s">
        <v>388</v>
      </c>
      <c r="C177" s="17">
        <v>1.1313500000000001</v>
      </c>
      <c r="D177" s="16" t="s">
        <v>389</v>
      </c>
      <c r="E177" s="17">
        <v>1.1319900000000001</v>
      </c>
      <c r="F177" s="11">
        <f t="shared" si="6"/>
        <v>5.6569585009058621E-4</v>
      </c>
      <c r="G177" s="18">
        <f>Summary!$B$3</f>
        <v>1E-4</v>
      </c>
      <c r="H177" s="11">
        <f t="shared" si="7"/>
        <v>4.6569585009058621E-4</v>
      </c>
      <c r="I177" s="19">
        <f t="shared" si="8"/>
        <v>1059.7784991906487</v>
      </c>
    </row>
    <row r="178" spans="1:9" x14ac:dyDescent="0.3">
      <c r="A178" s="9">
        <v>177</v>
      </c>
      <c r="B178" s="16" t="s">
        <v>390</v>
      </c>
      <c r="C178" s="17">
        <v>1.14758</v>
      </c>
      <c r="D178" s="16" t="s">
        <v>391</v>
      </c>
      <c r="E178" s="17">
        <v>1.14181</v>
      </c>
      <c r="F178" s="11">
        <f t="shared" si="6"/>
        <v>-5.0279719060980499E-3</v>
      </c>
      <c r="G178" s="18">
        <f>Summary!$B$3</f>
        <v>1E-4</v>
      </c>
      <c r="H178" s="11">
        <f t="shared" si="7"/>
        <v>-5.1279719060980502E-3</v>
      </c>
      <c r="I178" s="19">
        <f t="shared" si="8"/>
        <v>1054.3439848201124</v>
      </c>
    </row>
    <row r="179" spans="1:9" x14ac:dyDescent="0.3">
      <c r="A179" s="9">
        <v>178</v>
      </c>
      <c r="B179" s="16" t="s">
        <v>392</v>
      </c>
      <c r="C179" s="17">
        <v>1.1348199999999999</v>
      </c>
      <c r="D179" s="16" t="s">
        <v>393</v>
      </c>
      <c r="E179" s="17">
        <v>1.13714</v>
      </c>
      <c r="F179" s="11">
        <f t="shared" si="6"/>
        <v>2.0443770818281415E-3</v>
      </c>
      <c r="G179" s="18">
        <f>Summary!$B$3</f>
        <v>1E-4</v>
      </c>
      <c r="H179" s="11">
        <f t="shared" si="7"/>
        <v>1.9443770818281414E-3</v>
      </c>
      <c r="I179" s="19">
        <f t="shared" si="8"/>
        <v>1056.3940271005599</v>
      </c>
    </row>
    <row r="180" spans="1:9" x14ac:dyDescent="0.3">
      <c r="A180" s="9">
        <v>179</v>
      </c>
      <c r="B180" s="16" t="s">
        <v>394</v>
      </c>
      <c r="C180" s="17">
        <v>1.1335299999999999</v>
      </c>
      <c r="D180" s="16" t="s">
        <v>395</v>
      </c>
      <c r="E180" s="17">
        <v>1.1368799999999999</v>
      </c>
      <c r="F180" s="11">
        <f t="shared" si="6"/>
        <v>2.9553695094086674E-3</v>
      </c>
      <c r="G180" s="18">
        <f>Summary!$B$3</f>
        <v>1E-4</v>
      </c>
      <c r="H180" s="11">
        <f t="shared" si="7"/>
        <v>2.8553695094086676E-3</v>
      </c>
      <c r="I180" s="19">
        <f t="shared" si="8"/>
        <v>1059.4104223954644</v>
      </c>
    </row>
    <row r="181" spans="1:9" x14ac:dyDescent="0.3">
      <c r="A181" s="9">
        <v>180</v>
      </c>
      <c r="B181" s="16" t="s">
        <v>396</v>
      </c>
      <c r="C181" s="17">
        <v>1.13636</v>
      </c>
      <c r="D181" s="16" t="s">
        <v>397</v>
      </c>
      <c r="E181" s="17">
        <v>1.1392100000000001</v>
      </c>
      <c r="F181" s="11">
        <f t="shared" si="6"/>
        <v>2.5080080256256743E-3</v>
      </c>
      <c r="G181" s="18">
        <f>Summary!$B$3</f>
        <v>1E-4</v>
      </c>
      <c r="H181" s="11">
        <f t="shared" si="7"/>
        <v>2.4080080256256744E-3</v>
      </c>
      <c r="I181" s="19">
        <f t="shared" si="8"/>
        <v>1061.9614911950241</v>
      </c>
    </row>
    <row r="182" spans="1:9" x14ac:dyDescent="0.3">
      <c r="A182" s="9">
        <v>181</v>
      </c>
      <c r="B182" s="16" t="s">
        <v>398</v>
      </c>
      <c r="C182" s="17">
        <v>1.1352</v>
      </c>
      <c r="D182" s="16" t="s">
        <v>399</v>
      </c>
      <c r="E182" s="17">
        <v>1.1336599999999999</v>
      </c>
      <c r="F182" s="11">
        <f t="shared" si="6"/>
        <v>-1.3565891472868685E-3</v>
      </c>
      <c r="G182" s="18">
        <f>Summary!$B$3</f>
        <v>1E-4</v>
      </c>
      <c r="H182" s="11">
        <f t="shared" si="7"/>
        <v>-1.4565891472868686E-3</v>
      </c>
      <c r="I182" s="19">
        <f t="shared" si="8"/>
        <v>1060.414649612113</v>
      </c>
    </row>
    <row r="183" spans="1:9" x14ac:dyDescent="0.3">
      <c r="A183" s="9">
        <v>182</v>
      </c>
      <c r="B183" s="16" t="s">
        <v>400</v>
      </c>
      <c r="C183" s="17">
        <v>1.1285400000000001</v>
      </c>
      <c r="D183" s="16" t="s">
        <v>401</v>
      </c>
      <c r="E183" s="17">
        <v>1.1317299999999999</v>
      </c>
      <c r="F183" s="11">
        <f t="shared" si="6"/>
        <v>2.8266609956224542E-3</v>
      </c>
      <c r="G183" s="18">
        <f>Summary!$B$3</f>
        <v>1E-4</v>
      </c>
      <c r="H183" s="11">
        <f t="shared" si="7"/>
        <v>2.7266609956224544E-3</v>
      </c>
      <c r="I183" s="19">
        <f t="shared" si="8"/>
        <v>1063.306040876397</v>
      </c>
    </row>
    <row r="184" spans="1:9" x14ac:dyDescent="0.3">
      <c r="A184" s="9">
        <v>183</v>
      </c>
      <c r="B184" s="16" t="s">
        <v>402</v>
      </c>
      <c r="C184" s="17">
        <v>1.1288</v>
      </c>
      <c r="D184" s="16" t="s">
        <v>403</v>
      </c>
      <c r="E184" s="17">
        <v>1.13289</v>
      </c>
      <c r="F184" s="11">
        <f t="shared" si="6"/>
        <v>3.6233167965979973E-3</v>
      </c>
      <c r="G184" s="18">
        <f>Summary!$B$3</f>
        <v>1E-4</v>
      </c>
      <c r="H184" s="11">
        <f t="shared" si="7"/>
        <v>3.5233167965979975E-3</v>
      </c>
      <c r="I184" s="19">
        <f t="shared" si="8"/>
        <v>1067.0524049101409</v>
      </c>
    </row>
    <row r="185" spans="1:9" x14ac:dyDescent="0.3">
      <c r="A185" s="9">
        <v>184</v>
      </c>
      <c r="B185" s="16" t="s">
        <v>404</v>
      </c>
      <c r="C185" s="17">
        <v>1.13097</v>
      </c>
      <c r="D185" s="16" t="s">
        <v>405</v>
      </c>
      <c r="E185" s="17">
        <v>1.13097</v>
      </c>
      <c r="F185" s="11">
        <f t="shared" si="6"/>
        <v>0</v>
      </c>
      <c r="G185" s="18">
        <f>Summary!$B$3</f>
        <v>1E-4</v>
      </c>
      <c r="H185" s="11">
        <f t="shared" si="7"/>
        <v>-1E-4</v>
      </c>
      <c r="I185" s="19">
        <f t="shared" si="8"/>
        <v>1066.9456996696499</v>
      </c>
    </row>
    <row r="186" spans="1:9" x14ac:dyDescent="0.3">
      <c r="A186" s="9">
        <v>185</v>
      </c>
      <c r="B186" s="16" t="s">
        <v>406</v>
      </c>
      <c r="C186" s="17">
        <v>1.1251100000000001</v>
      </c>
      <c r="D186" s="16" t="s">
        <v>407</v>
      </c>
      <c r="E186" s="17">
        <v>1.1246100000000001</v>
      </c>
      <c r="F186" s="11">
        <f t="shared" si="6"/>
        <v>-4.4440099190301563E-4</v>
      </c>
      <c r="G186" s="18">
        <f>Summary!$B$3</f>
        <v>1E-4</v>
      </c>
      <c r="H186" s="11">
        <f t="shared" si="7"/>
        <v>-5.4440099190301568E-4</v>
      </c>
      <c r="I186" s="19">
        <f t="shared" si="8"/>
        <v>1066.3648533724431</v>
      </c>
    </row>
    <row r="187" spans="1:9" x14ac:dyDescent="0.3">
      <c r="A187" s="9">
        <v>186</v>
      </c>
      <c r="B187" s="16" t="s">
        <v>408</v>
      </c>
      <c r="C187" s="17">
        <v>1.12296</v>
      </c>
      <c r="D187" s="16" t="s">
        <v>409</v>
      </c>
      <c r="E187" s="17">
        <v>1.11111</v>
      </c>
      <c r="F187" s="11">
        <f t="shared" si="6"/>
        <v>-1.0552468476170085E-2</v>
      </c>
      <c r="G187" s="18">
        <f>Summary!$B$3</f>
        <v>1E-4</v>
      </c>
      <c r="H187" s="11">
        <f t="shared" si="7"/>
        <v>-1.0652468476170084E-2</v>
      </c>
      <c r="I187" s="19">
        <f t="shared" si="8"/>
        <v>1055.0054353877974</v>
      </c>
    </row>
    <row r="188" spans="1:9" x14ac:dyDescent="0.3">
      <c r="A188" s="9">
        <v>187</v>
      </c>
      <c r="B188" s="16" t="s">
        <v>410</v>
      </c>
      <c r="C188" s="17">
        <v>1.1156999999999999</v>
      </c>
      <c r="D188" s="16" t="s">
        <v>411</v>
      </c>
      <c r="E188" s="17">
        <v>1.11907</v>
      </c>
      <c r="F188" s="11">
        <f t="shared" si="6"/>
        <v>3.0205252307968777E-3</v>
      </c>
      <c r="G188" s="18">
        <f>Summary!$B$3</f>
        <v>1E-4</v>
      </c>
      <c r="H188" s="11">
        <f t="shared" si="7"/>
        <v>2.9205252307968779E-3</v>
      </c>
      <c r="I188" s="19">
        <f t="shared" si="8"/>
        <v>1058.0866053804752</v>
      </c>
    </row>
    <row r="189" spans="1:9" x14ac:dyDescent="0.3">
      <c r="A189" s="9">
        <v>188</v>
      </c>
      <c r="B189" s="16" t="s">
        <v>412</v>
      </c>
      <c r="C189" s="17">
        <v>1.1305799999999999</v>
      </c>
      <c r="D189" s="16" t="s">
        <v>413</v>
      </c>
      <c r="E189" s="17">
        <v>1.1300699999999999</v>
      </c>
      <c r="F189" s="11">
        <f t="shared" si="6"/>
        <v>-4.5109589768088654E-4</v>
      </c>
      <c r="G189" s="18">
        <f>Summary!$B$3</f>
        <v>1E-4</v>
      </c>
      <c r="H189" s="11">
        <f t="shared" si="7"/>
        <v>-5.5109589768088658E-4</v>
      </c>
      <c r="I189" s="19">
        <f t="shared" si="8"/>
        <v>1057.5034981928591</v>
      </c>
    </row>
    <row r="190" spans="1:9" x14ac:dyDescent="0.3">
      <c r="A190" s="9">
        <v>189</v>
      </c>
      <c r="B190" s="16" t="s">
        <v>414</v>
      </c>
      <c r="C190" s="17">
        <v>1.1368799999999999</v>
      </c>
      <c r="D190" s="16" t="s">
        <v>415</v>
      </c>
      <c r="E190" s="17">
        <v>1.1334</v>
      </c>
      <c r="F190" s="11">
        <f t="shared" si="6"/>
        <v>-3.0610090774750853E-3</v>
      </c>
      <c r="G190" s="18">
        <f>Summary!$B$3</f>
        <v>1E-4</v>
      </c>
      <c r="H190" s="11">
        <f t="shared" si="7"/>
        <v>-3.1610090774750852E-3</v>
      </c>
      <c r="I190" s="19">
        <f t="shared" si="8"/>
        <v>1054.1607200356098</v>
      </c>
    </row>
    <row r="191" spans="1:9" x14ac:dyDescent="0.3">
      <c r="A191" s="9">
        <v>190</v>
      </c>
      <c r="B191" s="16" t="s">
        <v>416</v>
      </c>
      <c r="C191" s="17">
        <v>1.1288</v>
      </c>
      <c r="D191" s="16" t="s">
        <v>417</v>
      </c>
      <c r="E191" s="17">
        <v>1.1280300000000001</v>
      </c>
      <c r="F191" s="11">
        <f t="shared" si="6"/>
        <v>-6.821403260098835E-4</v>
      </c>
      <c r="G191" s="18">
        <f>Summary!$B$3</f>
        <v>1E-4</v>
      </c>
      <c r="H191" s="11">
        <f t="shared" si="7"/>
        <v>-7.8214032600988355E-4</v>
      </c>
      <c r="I191" s="19">
        <f t="shared" si="8"/>
        <v>1053.3362184263742</v>
      </c>
    </row>
    <row r="192" spans="1:9" x14ac:dyDescent="0.3">
      <c r="A192" s="9">
        <v>191</v>
      </c>
      <c r="B192" s="16" t="s">
        <v>418</v>
      </c>
      <c r="C192" s="17">
        <v>1.13289</v>
      </c>
      <c r="D192" s="16" t="s">
        <v>419</v>
      </c>
      <c r="E192" s="17">
        <v>1.1357200000000001</v>
      </c>
      <c r="F192" s="11">
        <f t="shared" si="6"/>
        <v>2.4980359964339449E-3</v>
      </c>
      <c r="G192" s="18">
        <f>Summary!$B$3</f>
        <v>1E-4</v>
      </c>
      <c r="H192" s="11">
        <f t="shared" si="7"/>
        <v>2.3980359964339451E-3</v>
      </c>
      <c r="I192" s="19">
        <f t="shared" si="8"/>
        <v>1055.8621565945082</v>
      </c>
    </row>
    <row r="193" spans="1:9" x14ac:dyDescent="0.3">
      <c r="A193" s="9">
        <v>192</v>
      </c>
      <c r="B193" s="16" t="s">
        <v>420</v>
      </c>
      <c r="C193" s="17">
        <v>1.14012</v>
      </c>
      <c r="D193" s="16" t="s">
        <v>421</v>
      </c>
      <c r="E193" s="17">
        <v>1.1390800000000001</v>
      </c>
      <c r="F193" s="11">
        <f t="shared" si="6"/>
        <v>-9.1218468231413219E-4</v>
      </c>
      <c r="G193" s="18">
        <f>Summary!$B$3</f>
        <v>1E-4</v>
      </c>
      <c r="H193" s="11">
        <f t="shared" si="7"/>
        <v>-1.0121846823141322E-3</v>
      </c>
      <c r="I193" s="19">
        <f t="shared" si="8"/>
        <v>1054.7934290929682</v>
      </c>
    </row>
    <row r="194" spans="1:9" x14ac:dyDescent="0.3">
      <c r="A194" s="9">
        <v>193</v>
      </c>
      <c r="B194" s="16" t="s">
        <v>422</v>
      </c>
      <c r="C194" s="17">
        <v>1.14181</v>
      </c>
      <c r="D194" s="16" t="s">
        <v>423</v>
      </c>
      <c r="E194" s="17">
        <v>1.14181</v>
      </c>
      <c r="F194" s="11">
        <f t="shared" ref="F194:F257" si="9">E194/C194-1</f>
        <v>0</v>
      </c>
      <c r="G194" s="18">
        <f>Summary!$B$3</f>
        <v>1E-4</v>
      </c>
      <c r="H194" s="11">
        <f t="shared" ref="H194:H257" si="10">F194-G194</f>
        <v>-1E-4</v>
      </c>
      <c r="I194" s="19">
        <f t="shared" si="8"/>
        <v>1054.6879497500588</v>
      </c>
    </row>
    <row r="195" spans="1:9" x14ac:dyDescent="0.3">
      <c r="A195" s="9">
        <v>194</v>
      </c>
      <c r="B195" s="16" t="s">
        <v>424</v>
      </c>
      <c r="C195" s="17">
        <v>1.14012</v>
      </c>
      <c r="D195" s="16" t="s">
        <v>425</v>
      </c>
      <c r="E195" s="17">
        <v>1.1420699999999999</v>
      </c>
      <c r="F195" s="11">
        <f t="shared" si="9"/>
        <v>1.7103462793388591E-3</v>
      </c>
      <c r="G195" s="18">
        <f>Summary!$B$3</f>
        <v>1E-4</v>
      </c>
      <c r="H195" s="11">
        <f t="shared" si="10"/>
        <v>1.610346279338859E-3</v>
      </c>
      <c r="I195" s="19">
        <f t="shared" ref="I195:I258" si="11">I194*(1+H195)</f>
        <v>1056.3863625658023</v>
      </c>
    </row>
    <row r="196" spans="1:9" x14ac:dyDescent="0.3">
      <c r="A196" s="9">
        <v>195</v>
      </c>
      <c r="B196" s="16" t="s">
        <v>426</v>
      </c>
      <c r="C196" s="17">
        <v>1.1539299999999999</v>
      </c>
      <c r="D196" s="16" t="s">
        <v>427</v>
      </c>
      <c r="E196" s="17">
        <v>1.15594</v>
      </c>
      <c r="F196" s="11">
        <f t="shared" si="9"/>
        <v>1.7418734238645595E-3</v>
      </c>
      <c r="G196" s="18">
        <f>Summary!$B$3</f>
        <v>1E-4</v>
      </c>
      <c r="H196" s="11">
        <f t="shared" si="10"/>
        <v>1.6418734238645594E-3</v>
      </c>
      <c r="I196" s="19">
        <f t="shared" si="11"/>
        <v>1058.1208152598319</v>
      </c>
    </row>
    <row r="197" spans="1:9" x14ac:dyDescent="0.3">
      <c r="A197" s="9">
        <v>196</v>
      </c>
      <c r="B197" s="16" t="s">
        <v>428</v>
      </c>
      <c r="C197" s="17">
        <v>1.153</v>
      </c>
      <c r="D197" s="16" t="s">
        <v>429</v>
      </c>
      <c r="E197" s="17">
        <v>1.15141</v>
      </c>
      <c r="F197" s="11">
        <f t="shared" si="9"/>
        <v>-1.3790112749348937E-3</v>
      </c>
      <c r="G197" s="18">
        <f>Summary!$B$3</f>
        <v>1E-4</v>
      </c>
      <c r="H197" s="11">
        <f t="shared" si="10"/>
        <v>-1.4790112749348938E-3</v>
      </c>
      <c r="I197" s="19">
        <f t="shared" si="11"/>
        <v>1056.5558426438195</v>
      </c>
    </row>
    <row r="198" spans="1:9" x14ac:dyDescent="0.3">
      <c r="A198" s="9">
        <v>197</v>
      </c>
      <c r="B198" s="16" t="s">
        <v>430</v>
      </c>
      <c r="C198" s="17">
        <v>1.1479699999999999</v>
      </c>
      <c r="D198" s="16" t="s">
        <v>431</v>
      </c>
      <c r="E198" s="17">
        <v>1.1483699999999999</v>
      </c>
      <c r="F198" s="11">
        <f t="shared" si="9"/>
        <v>3.4844116135435144E-4</v>
      </c>
      <c r="G198" s="18">
        <f>Summary!$B$3</f>
        <v>1E-4</v>
      </c>
      <c r="H198" s="11">
        <f t="shared" si="10"/>
        <v>2.4844116135435145E-4</v>
      </c>
      <c r="I198" s="19">
        <f t="shared" si="11"/>
        <v>1056.8183346044016</v>
      </c>
    </row>
    <row r="199" spans="1:9" x14ac:dyDescent="0.3">
      <c r="A199" s="9">
        <v>198</v>
      </c>
      <c r="B199" s="16" t="s">
        <v>432</v>
      </c>
      <c r="C199" s="17">
        <v>1.15035</v>
      </c>
      <c r="D199" s="16" t="s">
        <v>433</v>
      </c>
      <c r="E199" s="17">
        <v>1.1534</v>
      </c>
      <c r="F199" s="11">
        <f t="shared" si="9"/>
        <v>2.6513669752683544E-3</v>
      </c>
      <c r="G199" s="18">
        <f>Summary!$B$3</f>
        <v>1E-4</v>
      </c>
      <c r="H199" s="11">
        <f t="shared" si="10"/>
        <v>2.5513669752683546E-3</v>
      </c>
      <c r="I199" s="19">
        <f t="shared" si="11"/>
        <v>1059.5146660021694</v>
      </c>
    </row>
    <row r="200" spans="1:9" x14ac:dyDescent="0.3">
      <c r="A200" s="9">
        <v>199</v>
      </c>
      <c r="B200" s="16" t="s">
        <v>434</v>
      </c>
      <c r="C200" s="17">
        <v>1.1595500000000001</v>
      </c>
      <c r="D200" s="16" t="s">
        <v>435</v>
      </c>
      <c r="E200" s="17">
        <v>1.16239</v>
      </c>
      <c r="F200" s="11">
        <f t="shared" si="9"/>
        <v>2.4492259928419191E-3</v>
      </c>
      <c r="G200" s="18">
        <f>Summary!$B$3</f>
        <v>1E-4</v>
      </c>
      <c r="H200" s="11">
        <f t="shared" si="10"/>
        <v>2.3492259928419193E-3</v>
      </c>
      <c r="I200" s="19">
        <f t="shared" si="11"/>
        <v>1062.003705395339</v>
      </c>
    </row>
    <row r="201" spans="1:9" x14ac:dyDescent="0.3">
      <c r="A201" s="9">
        <v>200</v>
      </c>
      <c r="B201" s="16" t="s">
        <v>436</v>
      </c>
      <c r="C201" s="17">
        <v>1.17675</v>
      </c>
      <c r="D201" s="16" t="s">
        <v>437</v>
      </c>
      <c r="E201" s="17">
        <v>1.18092</v>
      </c>
      <c r="F201" s="11">
        <f t="shared" si="9"/>
        <v>3.5436583811345734E-3</v>
      </c>
      <c r="G201" s="18">
        <f>Summary!$B$3</f>
        <v>1E-4</v>
      </c>
      <c r="H201" s="11">
        <f t="shared" si="10"/>
        <v>3.4436583811345736E-3</v>
      </c>
      <c r="I201" s="19">
        <f t="shared" si="11"/>
        <v>1065.6608833562198</v>
      </c>
    </row>
    <row r="202" spans="1:9" x14ac:dyDescent="0.3">
      <c r="A202" s="9">
        <v>201</v>
      </c>
      <c r="B202" s="16" t="s">
        <v>438</v>
      </c>
      <c r="C202" s="17">
        <v>1.17523</v>
      </c>
      <c r="D202" s="16" t="s">
        <v>439</v>
      </c>
      <c r="E202" s="17">
        <v>1.1792499999999999</v>
      </c>
      <c r="F202" s="11">
        <f t="shared" si="9"/>
        <v>3.4206070301132652E-3</v>
      </c>
      <c r="G202" s="18">
        <f>Summary!$B$3</f>
        <v>1E-4</v>
      </c>
      <c r="H202" s="11">
        <f t="shared" si="10"/>
        <v>3.3206070301132653E-3</v>
      </c>
      <c r="I202" s="19">
        <f t="shared" si="11"/>
        <v>1069.1995243772092</v>
      </c>
    </row>
    <row r="203" spans="1:9" x14ac:dyDescent="0.3">
      <c r="A203" s="9">
        <v>202</v>
      </c>
      <c r="B203" s="16" t="s">
        <v>440</v>
      </c>
      <c r="C203" s="17">
        <v>1.17869</v>
      </c>
      <c r="D203" s="16" t="s">
        <v>441</v>
      </c>
      <c r="E203" s="17">
        <v>1.17744</v>
      </c>
      <c r="F203" s="11">
        <f t="shared" si="9"/>
        <v>-1.0604993679423913E-3</v>
      </c>
      <c r="G203" s="18">
        <f>Summary!$B$3</f>
        <v>1E-4</v>
      </c>
      <c r="H203" s="11">
        <f t="shared" si="10"/>
        <v>-1.1604993679423913E-3</v>
      </c>
      <c r="I203" s="19">
        <f t="shared" si="11"/>
        <v>1067.9587190049651</v>
      </c>
    </row>
    <row r="204" spans="1:9" x14ac:dyDescent="0.3">
      <c r="A204" s="9">
        <v>203</v>
      </c>
      <c r="B204" s="16" t="s">
        <v>442</v>
      </c>
      <c r="C204" s="17">
        <v>1.17578</v>
      </c>
      <c r="D204" s="16" t="s">
        <v>443</v>
      </c>
      <c r="E204" s="17">
        <v>1.17398</v>
      </c>
      <c r="F204" s="11">
        <f t="shared" si="9"/>
        <v>-1.530898637500222E-3</v>
      </c>
      <c r="G204" s="18">
        <f>Summary!$B$3</f>
        <v>1E-4</v>
      </c>
      <c r="H204" s="11">
        <f t="shared" si="10"/>
        <v>-1.6308986375002221E-3</v>
      </c>
      <c r="I204" s="19">
        <f t="shared" si="11"/>
        <v>1066.2169865852334</v>
      </c>
    </row>
    <row r="205" spans="1:9" x14ac:dyDescent="0.3">
      <c r="A205" s="9">
        <v>204</v>
      </c>
      <c r="B205" s="16" t="s">
        <v>444</v>
      </c>
      <c r="C205" s="17">
        <v>1.1695899999999999</v>
      </c>
      <c r="D205" s="16" t="s">
        <v>445</v>
      </c>
      <c r="E205" s="17">
        <v>1.1733</v>
      </c>
      <c r="F205" s="11">
        <f t="shared" si="9"/>
        <v>3.1720517446285346E-3</v>
      </c>
      <c r="G205" s="18">
        <f>Summary!$B$3</f>
        <v>1E-4</v>
      </c>
      <c r="H205" s="11">
        <f t="shared" si="10"/>
        <v>3.0720517446285347E-3</v>
      </c>
      <c r="I205" s="19">
        <f t="shared" si="11"/>
        <v>1069.4924603390252</v>
      </c>
    </row>
    <row r="206" spans="1:9" x14ac:dyDescent="0.3">
      <c r="A206" s="9">
        <v>205</v>
      </c>
      <c r="B206" s="16" t="s">
        <v>446</v>
      </c>
      <c r="C206" s="17">
        <v>1.1694500000000001</v>
      </c>
      <c r="D206" s="16" t="s">
        <v>447</v>
      </c>
      <c r="E206" s="17">
        <v>1.1719200000000001</v>
      </c>
      <c r="F206" s="11">
        <f t="shared" si="9"/>
        <v>2.1121039805036546E-3</v>
      </c>
      <c r="G206" s="18">
        <f>Summary!$B$3</f>
        <v>1E-4</v>
      </c>
      <c r="H206" s="11">
        <f t="shared" si="10"/>
        <v>2.0121039805036547E-3</v>
      </c>
      <c r="I206" s="19">
        <f t="shared" si="11"/>
        <v>1071.6443903755921</v>
      </c>
    </row>
    <row r="207" spans="1:9" x14ac:dyDescent="0.3">
      <c r="A207" s="9">
        <v>206</v>
      </c>
      <c r="B207" s="16" t="s">
        <v>448</v>
      </c>
      <c r="C207" s="17">
        <v>1.1695899999999999</v>
      </c>
      <c r="D207" s="16" t="s">
        <v>449</v>
      </c>
      <c r="E207" s="17">
        <v>1.1693199999999999</v>
      </c>
      <c r="F207" s="11">
        <f t="shared" si="9"/>
        <v>-2.3085012696755225E-4</v>
      </c>
      <c r="G207" s="18">
        <f>Summary!$B$3</f>
        <v>1E-4</v>
      </c>
      <c r="H207" s="11">
        <f t="shared" si="10"/>
        <v>-3.3085012696755224E-4</v>
      </c>
      <c r="I207" s="19">
        <f t="shared" si="11"/>
        <v>1071.2898366929724</v>
      </c>
    </row>
    <row r="208" spans="1:9" x14ac:dyDescent="0.3">
      <c r="A208" s="9">
        <v>207</v>
      </c>
      <c r="B208" s="16" t="s">
        <v>450</v>
      </c>
      <c r="C208" s="17">
        <v>1.16781</v>
      </c>
      <c r="D208" s="16" t="s">
        <v>451</v>
      </c>
      <c r="E208" s="17">
        <v>1.1690400000000001</v>
      </c>
      <c r="F208" s="11">
        <f t="shared" si="9"/>
        <v>1.053253525830522E-3</v>
      </c>
      <c r="G208" s="18">
        <f>Summary!$B$3</f>
        <v>1E-4</v>
      </c>
      <c r="H208" s="11">
        <f t="shared" si="10"/>
        <v>9.5325352583052196E-4</v>
      </c>
      <c r="I208" s="19">
        <f t="shared" si="11"/>
        <v>1072.3110475069864</v>
      </c>
    </row>
    <row r="209" spans="1:9" x14ac:dyDescent="0.3">
      <c r="A209" s="9">
        <v>208</v>
      </c>
      <c r="B209" s="16" t="s">
        <v>452</v>
      </c>
      <c r="C209" s="17">
        <v>1.16659</v>
      </c>
      <c r="D209" s="16" t="s">
        <v>453</v>
      </c>
      <c r="E209" s="17">
        <v>1.16795</v>
      </c>
      <c r="F209" s="11">
        <f t="shared" si="9"/>
        <v>1.1657908948301543E-3</v>
      </c>
      <c r="G209" s="18">
        <f>Summary!$B$3</f>
        <v>1E-4</v>
      </c>
      <c r="H209" s="11">
        <f t="shared" si="10"/>
        <v>1.0657908948301543E-3</v>
      </c>
      <c r="I209" s="19">
        <f t="shared" si="11"/>
        <v>1073.4539068578451</v>
      </c>
    </row>
    <row r="210" spans="1:9" x14ac:dyDescent="0.3">
      <c r="A210" s="9">
        <v>209</v>
      </c>
      <c r="B210" s="16" t="s">
        <v>454</v>
      </c>
      <c r="C210" s="17">
        <v>1.16455</v>
      </c>
      <c r="D210" s="16" t="s">
        <v>455</v>
      </c>
      <c r="E210" s="17">
        <v>1.16239</v>
      </c>
      <c r="F210" s="11">
        <f t="shared" si="9"/>
        <v>-1.8547936971361478E-3</v>
      </c>
      <c r="G210" s="18">
        <f>Summary!$B$3</f>
        <v>1E-4</v>
      </c>
      <c r="H210" s="11">
        <f t="shared" si="10"/>
        <v>-1.9547936971361477E-3</v>
      </c>
      <c r="I210" s="19">
        <f t="shared" si="11"/>
        <v>1071.3555259265534</v>
      </c>
    </row>
    <row r="211" spans="1:9" x14ac:dyDescent="0.3">
      <c r="A211" s="9">
        <v>210</v>
      </c>
      <c r="B211" s="16" t="s">
        <v>456</v>
      </c>
      <c r="C211" s="17">
        <v>1.15768</v>
      </c>
      <c r="D211" s="16" t="s">
        <v>457</v>
      </c>
      <c r="E211" s="17">
        <v>1.16279</v>
      </c>
      <c r="F211" s="11">
        <f t="shared" si="9"/>
        <v>4.4140004146222545E-3</v>
      </c>
      <c r="G211" s="18">
        <f>Summary!$B$3</f>
        <v>1E-4</v>
      </c>
      <c r="H211" s="11">
        <f t="shared" si="10"/>
        <v>4.3140004146222542E-3</v>
      </c>
      <c r="I211" s="19">
        <f t="shared" si="11"/>
        <v>1075.9773541096083</v>
      </c>
    </row>
    <row r="212" spans="1:9" x14ac:dyDescent="0.3">
      <c r="A212" s="9">
        <v>211</v>
      </c>
      <c r="B212" s="16" t="s">
        <v>458</v>
      </c>
      <c r="C212" s="17">
        <v>1.17398</v>
      </c>
      <c r="D212" s="16" t="s">
        <v>459</v>
      </c>
      <c r="E212" s="17">
        <v>1.17744</v>
      </c>
      <c r="F212" s="11">
        <f t="shared" si="9"/>
        <v>2.9472393056100277E-3</v>
      </c>
      <c r="G212" s="18">
        <f>Summary!$B$3</f>
        <v>1E-4</v>
      </c>
      <c r="H212" s="11">
        <f t="shared" si="10"/>
        <v>2.8472393056100278E-3</v>
      </c>
      <c r="I212" s="19">
        <f t="shared" si="11"/>
        <v>1079.0409191241754</v>
      </c>
    </row>
    <row r="213" spans="1:9" x14ac:dyDescent="0.3">
      <c r="A213" s="9">
        <v>212</v>
      </c>
      <c r="B213" s="16" t="s">
        <v>460</v>
      </c>
      <c r="C213" s="17">
        <v>1.17302</v>
      </c>
      <c r="D213" s="16" t="s">
        <v>461</v>
      </c>
      <c r="E213" s="17">
        <v>1.1749499999999999</v>
      </c>
      <c r="F213" s="11">
        <f t="shared" si="9"/>
        <v>1.6453257403965527E-3</v>
      </c>
      <c r="G213" s="18">
        <f>Summary!$B$3</f>
        <v>1E-4</v>
      </c>
      <c r="H213" s="11">
        <f t="shared" si="10"/>
        <v>1.5453257403965526E-3</v>
      </c>
      <c r="I213" s="19">
        <f t="shared" si="11"/>
        <v>1080.7083888314392</v>
      </c>
    </row>
    <row r="214" spans="1:9" x14ac:dyDescent="0.3">
      <c r="A214" s="9">
        <v>213</v>
      </c>
      <c r="B214" s="16" t="s">
        <v>462</v>
      </c>
      <c r="C214" s="17">
        <v>1.16795</v>
      </c>
      <c r="D214" s="16" t="s">
        <v>463</v>
      </c>
      <c r="E214" s="17">
        <v>1.1571400000000001</v>
      </c>
      <c r="F214" s="11">
        <f t="shared" si="9"/>
        <v>-9.2555331991951428E-3</v>
      </c>
      <c r="G214" s="18">
        <f>Summary!$B$3</f>
        <v>1E-4</v>
      </c>
      <c r="H214" s="11">
        <f t="shared" si="10"/>
        <v>-9.3555331991951422E-3</v>
      </c>
      <c r="I214" s="19">
        <f t="shared" si="11"/>
        <v>1070.5977856210779</v>
      </c>
    </row>
    <row r="215" spans="1:9" x14ac:dyDescent="0.3">
      <c r="A215" s="9">
        <v>214</v>
      </c>
      <c r="B215" s="16" t="s">
        <v>464</v>
      </c>
      <c r="C215" s="17">
        <v>1.1534</v>
      </c>
      <c r="D215" s="16" t="s">
        <v>465</v>
      </c>
      <c r="E215" s="17">
        <v>1.1462600000000001</v>
      </c>
      <c r="F215" s="11">
        <f t="shared" si="9"/>
        <v>-6.1903936188658637E-3</v>
      </c>
      <c r="G215" s="18">
        <f>Summary!$B$3</f>
        <v>1E-4</v>
      </c>
      <c r="H215" s="11">
        <f t="shared" si="10"/>
        <v>-6.290393618865864E-3</v>
      </c>
      <c r="I215" s="19">
        <f t="shared" si="11"/>
        <v>1063.8633041420353</v>
      </c>
    </row>
    <row r="216" spans="1:9" x14ac:dyDescent="0.3">
      <c r="A216" s="9">
        <v>215</v>
      </c>
      <c r="B216" s="16" t="s">
        <v>466</v>
      </c>
      <c r="C216" s="17">
        <v>1.15513</v>
      </c>
      <c r="D216" s="16" t="s">
        <v>467</v>
      </c>
      <c r="E216" s="17">
        <v>1.1568700000000001</v>
      </c>
      <c r="F216" s="11">
        <f t="shared" si="9"/>
        <v>1.506323963536671E-3</v>
      </c>
      <c r="G216" s="18">
        <f>Summary!$B$3</f>
        <v>1E-4</v>
      </c>
      <c r="H216" s="11">
        <f t="shared" si="10"/>
        <v>1.4063239635366709E-3</v>
      </c>
      <c r="I216" s="19">
        <f t="shared" si="11"/>
        <v>1065.3594406005775</v>
      </c>
    </row>
    <row r="217" spans="1:9" x14ac:dyDescent="0.3">
      <c r="A217" s="9">
        <v>216</v>
      </c>
      <c r="B217" s="16" t="s">
        <v>468</v>
      </c>
      <c r="C217" s="17">
        <v>1.16266</v>
      </c>
      <c r="D217" s="16" t="s">
        <v>469</v>
      </c>
      <c r="E217" s="17">
        <v>1.16713</v>
      </c>
      <c r="F217" s="11">
        <f t="shared" si="9"/>
        <v>3.844632136652093E-3</v>
      </c>
      <c r="G217" s="18">
        <f>Summary!$B$3</f>
        <v>1E-4</v>
      </c>
      <c r="H217" s="11">
        <f t="shared" si="10"/>
        <v>3.7446321366520932E-3</v>
      </c>
      <c r="I217" s="19">
        <f t="shared" si="11"/>
        <v>1069.3488197989361</v>
      </c>
    </row>
    <row r="218" spans="1:9" x14ac:dyDescent="0.3">
      <c r="A218" s="9">
        <v>217</v>
      </c>
      <c r="B218" s="16" t="s">
        <v>470</v>
      </c>
      <c r="C218" s="17">
        <v>1.1632</v>
      </c>
      <c r="D218" s="16" t="s">
        <v>471</v>
      </c>
      <c r="E218" s="17">
        <v>1.16252</v>
      </c>
      <c r="F218" s="11">
        <f t="shared" si="9"/>
        <v>-5.8459422283352325E-4</v>
      </c>
      <c r="G218" s="18">
        <f>Summary!$B$3</f>
        <v>1E-4</v>
      </c>
      <c r="H218" s="11">
        <f t="shared" si="10"/>
        <v>-6.8459422283352329E-4</v>
      </c>
      <c r="I218" s="19">
        <f t="shared" si="11"/>
        <v>1068.6167497747078</v>
      </c>
    </row>
    <row r="219" spans="1:9" x14ac:dyDescent="0.3">
      <c r="A219" s="9">
        <v>218</v>
      </c>
      <c r="B219" s="16" t="s">
        <v>472</v>
      </c>
      <c r="C219" s="17">
        <v>1.1689099999999999</v>
      </c>
      <c r="D219" s="16" t="s">
        <v>473</v>
      </c>
      <c r="E219" s="17">
        <v>1.16632</v>
      </c>
      <c r="F219" s="11">
        <f t="shared" si="9"/>
        <v>-2.2157394495725402E-3</v>
      </c>
      <c r="G219" s="18">
        <f>Summary!$B$3</f>
        <v>1E-4</v>
      </c>
      <c r="H219" s="11">
        <f t="shared" si="10"/>
        <v>-2.31573944957254E-3</v>
      </c>
      <c r="I219" s="19">
        <f t="shared" si="11"/>
        <v>1066.1421118107805</v>
      </c>
    </row>
    <row r="220" spans="1:9" x14ac:dyDescent="0.3">
      <c r="A220" s="9">
        <v>219</v>
      </c>
      <c r="B220" s="16" t="s">
        <v>474</v>
      </c>
      <c r="C220" s="17">
        <v>1.1686300000000001</v>
      </c>
      <c r="D220" s="16" t="s">
        <v>475</v>
      </c>
      <c r="E220" s="17">
        <v>1.1676800000000001</v>
      </c>
      <c r="F220" s="11">
        <f t="shared" si="9"/>
        <v>-8.1291768994462554E-4</v>
      </c>
      <c r="G220" s="18">
        <f>Summary!$B$3</f>
        <v>1E-4</v>
      </c>
      <c r="H220" s="11">
        <f t="shared" si="10"/>
        <v>-9.1291768994462559E-4</v>
      </c>
      <c r="I220" s="19">
        <f t="shared" si="11"/>
        <v>1065.1688118169136</v>
      </c>
    </row>
    <row r="221" spans="1:9" x14ac:dyDescent="0.3">
      <c r="A221" s="9">
        <v>220</v>
      </c>
      <c r="B221" s="16" t="s">
        <v>476</v>
      </c>
      <c r="C221" s="17">
        <v>1.16333</v>
      </c>
      <c r="D221" s="16" t="s">
        <v>477</v>
      </c>
      <c r="E221" s="17">
        <v>1.16618</v>
      </c>
      <c r="F221" s="11">
        <f t="shared" si="9"/>
        <v>2.4498637531913392E-3</v>
      </c>
      <c r="G221" s="18">
        <f>Summary!$B$3</f>
        <v>1E-4</v>
      </c>
      <c r="H221" s="11">
        <f t="shared" si="10"/>
        <v>2.3498637531913394E-3</v>
      </c>
      <c r="I221" s="19">
        <f t="shared" si="11"/>
        <v>1067.671813398832</v>
      </c>
    </row>
    <row r="222" spans="1:9" x14ac:dyDescent="0.3">
      <c r="A222" s="9">
        <v>221</v>
      </c>
      <c r="B222" s="16" t="s">
        <v>478</v>
      </c>
      <c r="C222" s="17">
        <v>1.16252</v>
      </c>
      <c r="D222" s="16" t="s">
        <v>479</v>
      </c>
      <c r="E222" s="17">
        <v>1.1609</v>
      </c>
      <c r="F222" s="11">
        <f t="shared" si="9"/>
        <v>-1.3935244124831936E-3</v>
      </c>
      <c r="G222" s="18">
        <f>Summary!$B$3</f>
        <v>1E-4</v>
      </c>
      <c r="H222" s="11">
        <f t="shared" si="10"/>
        <v>-1.4935244124831936E-3</v>
      </c>
      <c r="I222" s="19">
        <f t="shared" si="11"/>
        <v>1066.0772194810006</v>
      </c>
    </row>
    <row r="223" spans="1:9" x14ac:dyDescent="0.3">
      <c r="A223" s="9">
        <v>222</v>
      </c>
      <c r="B223" s="16" t="s">
        <v>480</v>
      </c>
      <c r="C223" s="17">
        <v>1.16727</v>
      </c>
      <c r="D223" s="16" t="s">
        <v>481</v>
      </c>
      <c r="E223" s="17">
        <v>1.16455</v>
      </c>
      <c r="F223" s="11">
        <f t="shared" si="9"/>
        <v>-2.3302235129832871E-3</v>
      </c>
      <c r="G223" s="18">
        <f>Summary!$B$3</f>
        <v>1E-4</v>
      </c>
      <c r="H223" s="11">
        <f t="shared" si="10"/>
        <v>-2.4302235129832869E-3</v>
      </c>
      <c r="I223" s="19">
        <f t="shared" si="11"/>
        <v>1063.486413555562</v>
      </c>
    </row>
    <row r="224" spans="1:9" x14ac:dyDescent="0.3">
      <c r="A224" s="9">
        <v>223</v>
      </c>
      <c r="B224" s="16" t="s">
        <v>482</v>
      </c>
      <c r="C224" s="17">
        <v>1.16171</v>
      </c>
      <c r="D224" s="16" t="s">
        <v>483</v>
      </c>
      <c r="E224" s="17">
        <v>1.16414</v>
      </c>
      <c r="F224" s="11">
        <f t="shared" si="9"/>
        <v>2.0917440669356857E-3</v>
      </c>
      <c r="G224" s="18">
        <f>Summary!$B$3</f>
        <v>1E-4</v>
      </c>
      <c r="H224" s="11">
        <f t="shared" si="10"/>
        <v>1.9917440669356859E-3</v>
      </c>
      <c r="I224" s="19">
        <f t="shared" si="11"/>
        <v>1065.604606310028</v>
      </c>
    </row>
    <row r="225" spans="1:9" x14ac:dyDescent="0.3">
      <c r="A225" s="9">
        <v>224</v>
      </c>
      <c r="B225" s="16" t="s">
        <v>484</v>
      </c>
      <c r="C225" s="17">
        <v>1.1695899999999999</v>
      </c>
      <c r="D225" s="16" t="s">
        <v>485</v>
      </c>
      <c r="E225" s="17">
        <v>1.16591</v>
      </c>
      <c r="F225" s="11">
        <f t="shared" si="9"/>
        <v>-3.1464017305208314E-3</v>
      </c>
      <c r="G225" s="18">
        <f>Summary!$B$3</f>
        <v>1E-4</v>
      </c>
      <c r="H225" s="11">
        <f t="shared" si="10"/>
        <v>-3.2464017305208312E-3</v>
      </c>
      <c r="I225" s="19">
        <f t="shared" si="11"/>
        <v>1062.1452256720522</v>
      </c>
    </row>
    <row r="226" spans="1:9" x14ac:dyDescent="0.3">
      <c r="A226" s="9">
        <v>225</v>
      </c>
      <c r="B226" s="16" t="s">
        <v>486</v>
      </c>
      <c r="C226" s="17">
        <v>1.16455</v>
      </c>
      <c r="D226" s="16" t="s">
        <v>487</v>
      </c>
      <c r="E226" s="17">
        <v>1.16537</v>
      </c>
      <c r="F226" s="11">
        <f t="shared" si="9"/>
        <v>7.0413464428331629E-4</v>
      </c>
      <c r="G226" s="18">
        <f>Summary!$B$3</f>
        <v>1E-4</v>
      </c>
      <c r="H226" s="11">
        <f t="shared" si="10"/>
        <v>6.0413464428331625E-4</v>
      </c>
      <c r="I226" s="19">
        <f t="shared" si="11"/>
        <v>1062.7869044001409</v>
      </c>
    </row>
    <row r="227" spans="1:9" x14ac:dyDescent="0.3">
      <c r="A227" s="9">
        <v>226</v>
      </c>
      <c r="B227" s="16" t="s">
        <v>488</v>
      </c>
      <c r="C227" s="17">
        <v>1.1741200000000001</v>
      </c>
      <c r="D227" s="16" t="s">
        <v>489</v>
      </c>
      <c r="E227" s="17">
        <v>1.1716500000000001</v>
      </c>
      <c r="F227" s="11">
        <f t="shared" si="9"/>
        <v>-2.1037031989915578E-3</v>
      </c>
      <c r="G227" s="18">
        <f>Summary!$B$3</f>
        <v>1E-4</v>
      </c>
      <c r="H227" s="11">
        <f t="shared" si="10"/>
        <v>-2.2037031989915576E-3</v>
      </c>
      <c r="I227" s="19">
        <f t="shared" si="11"/>
        <v>1060.4448374990679</v>
      </c>
    </row>
    <row r="228" spans="1:9" x14ac:dyDescent="0.3">
      <c r="A228" s="9">
        <v>227</v>
      </c>
      <c r="B228" s="16" t="s">
        <v>490</v>
      </c>
      <c r="C228" s="17">
        <v>1.1721999999999999</v>
      </c>
      <c r="D228" s="16" t="s">
        <v>491</v>
      </c>
      <c r="E228" s="17">
        <v>1.1738500000000001</v>
      </c>
      <c r="F228" s="11">
        <f t="shared" si="9"/>
        <v>1.407609622931405E-3</v>
      </c>
      <c r="G228" s="18">
        <f>Summary!$B$3</f>
        <v>1E-4</v>
      </c>
      <c r="H228" s="11">
        <f t="shared" si="10"/>
        <v>1.307609622931405E-3</v>
      </c>
      <c r="I228" s="19">
        <f t="shared" si="11"/>
        <v>1061.8314853731697</v>
      </c>
    </row>
    <row r="229" spans="1:9" x14ac:dyDescent="0.3">
      <c r="A229" s="9">
        <v>228</v>
      </c>
      <c r="B229" s="16" t="s">
        <v>492</v>
      </c>
      <c r="C229" s="17">
        <v>1.1716500000000001</v>
      </c>
      <c r="D229" s="16" t="s">
        <v>493</v>
      </c>
      <c r="E229" s="17">
        <v>1.17357</v>
      </c>
      <c r="F229" s="11">
        <f t="shared" si="9"/>
        <v>1.6387146332095259E-3</v>
      </c>
      <c r="G229" s="18">
        <f>Summary!$B$3</f>
        <v>1E-4</v>
      </c>
      <c r="H229" s="11">
        <f t="shared" si="10"/>
        <v>1.5387146332095259E-3</v>
      </c>
      <c r="I229" s="19">
        <f t="shared" si="11"/>
        <v>1063.4653410177159</v>
      </c>
    </row>
    <row r="230" spans="1:9" x14ac:dyDescent="0.3">
      <c r="A230" s="9">
        <v>229</v>
      </c>
      <c r="B230" s="16" t="s">
        <v>494</v>
      </c>
      <c r="C230" s="17">
        <v>1.1839900000000001</v>
      </c>
      <c r="D230" s="16" t="s">
        <v>495</v>
      </c>
      <c r="E230" s="17">
        <v>1.1856800000000001</v>
      </c>
      <c r="F230" s="11">
        <f t="shared" si="9"/>
        <v>1.4273769204131703E-3</v>
      </c>
      <c r="G230" s="18">
        <f>Summary!$B$3</f>
        <v>1E-4</v>
      </c>
      <c r="H230" s="11">
        <f t="shared" si="10"/>
        <v>1.3273769204131703E-3</v>
      </c>
      <c r="I230" s="19">
        <f t="shared" si="11"/>
        <v>1064.8769603670421</v>
      </c>
    </row>
    <row r="231" spans="1:9" x14ac:dyDescent="0.3">
      <c r="A231" s="9">
        <v>230</v>
      </c>
      <c r="B231" s="16" t="s">
        <v>496</v>
      </c>
      <c r="C231" s="17">
        <v>1.1827300000000001</v>
      </c>
      <c r="D231" s="16" t="s">
        <v>497</v>
      </c>
      <c r="E231" s="17">
        <v>1.18357</v>
      </c>
      <c r="F231" s="11">
        <f t="shared" si="9"/>
        <v>7.1022126774500371E-4</v>
      </c>
      <c r="G231" s="18">
        <f>Summary!$B$3</f>
        <v>1E-4</v>
      </c>
      <c r="H231" s="11">
        <f t="shared" si="10"/>
        <v>6.1022126774500367E-4</v>
      </c>
      <c r="I231" s="19">
        <f t="shared" si="11"/>
        <v>1065.5267709357897</v>
      </c>
    </row>
    <row r="232" spans="1:9" x14ac:dyDescent="0.3">
      <c r="A232" s="9">
        <v>231</v>
      </c>
      <c r="B232" s="16" t="s">
        <v>498</v>
      </c>
      <c r="C232" s="17">
        <v>1.17702</v>
      </c>
      <c r="D232" s="16" t="s">
        <v>499</v>
      </c>
      <c r="E232" s="17">
        <v>1.1746700000000001</v>
      </c>
      <c r="F232" s="11">
        <f t="shared" si="9"/>
        <v>-1.9965676029293222E-3</v>
      </c>
      <c r="G232" s="18">
        <f>Summary!$B$3</f>
        <v>1E-4</v>
      </c>
      <c r="H232" s="11">
        <f t="shared" si="10"/>
        <v>-2.0965676029293221E-3</v>
      </c>
      <c r="I232" s="19">
        <f t="shared" si="11"/>
        <v>1063.2928220277918</v>
      </c>
    </row>
    <row r="233" spans="1:9" x14ac:dyDescent="0.3">
      <c r="A233" s="9">
        <v>232</v>
      </c>
      <c r="B233" s="16" t="s">
        <v>500</v>
      </c>
      <c r="C233" s="17">
        <v>1.1775800000000001</v>
      </c>
      <c r="D233" s="16" t="s">
        <v>501</v>
      </c>
      <c r="E233" s="17">
        <v>1.17536</v>
      </c>
      <c r="F233" s="11">
        <f t="shared" si="9"/>
        <v>-1.8852222354320824E-3</v>
      </c>
      <c r="G233" s="18">
        <f>Summary!$B$3</f>
        <v>1E-4</v>
      </c>
      <c r="H233" s="11">
        <f t="shared" si="10"/>
        <v>-1.9852222354320823E-3</v>
      </c>
      <c r="I233" s="19">
        <f t="shared" si="11"/>
        <v>1061.1819494747269</v>
      </c>
    </row>
    <row r="234" spans="1:9" x14ac:dyDescent="0.3">
      <c r="A234" s="9">
        <v>233</v>
      </c>
      <c r="B234" s="16" t="s">
        <v>502</v>
      </c>
      <c r="C234" s="17">
        <v>1.1702699999999999</v>
      </c>
      <c r="D234" s="16" t="s">
        <v>503</v>
      </c>
      <c r="E234" s="17">
        <v>1.1683600000000001</v>
      </c>
      <c r="F234" s="11">
        <f t="shared" si="9"/>
        <v>-1.6321019935569003E-3</v>
      </c>
      <c r="G234" s="18">
        <f>Summary!$B$3</f>
        <v>1E-4</v>
      </c>
      <c r="H234" s="11">
        <f t="shared" si="10"/>
        <v>-1.7321019935569004E-3</v>
      </c>
      <c r="I234" s="19">
        <f t="shared" si="11"/>
        <v>1059.3438741045152</v>
      </c>
    </row>
    <row r="235" spans="1:9" x14ac:dyDescent="0.3">
      <c r="A235" s="9">
        <v>234</v>
      </c>
      <c r="B235" s="16" t="s">
        <v>504</v>
      </c>
      <c r="C235" s="17">
        <v>1.1716500000000001</v>
      </c>
      <c r="D235" s="16" t="s">
        <v>505</v>
      </c>
      <c r="E235" s="17">
        <v>1.17302</v>
      </c>
      <c r="F235" s="11">
        <f t="shared" si="9"/>
        <v>1.1692911705714071E-3</v>
      </c>
      <c r="G235" s="18">
        <f>Summary!$B$3</f>
        <v>1E-4</v>
      </c>
      <c r="H235" s="11">
        <f t="shared" si="10"/>
        <v>1.069291170571407E-3</v>
      </c>
      <c r="I235" s="19">
        <f t="shared" si="11"/>
        <v>1060.4766211556941</v>
      </c>
    </row>
    <row r="236" spans="1:9" x14ac:dyDescent="0.3">
      <c r="A236" s="9">
        <v>235</v>
      </c>
      <c r="B236" s="16" t="s">
        <v>506</v>
      </c>
      <c r="C236" s="17">
        <v>1.1715100000000001</v>
      </c>
      <c r="D236" s="16" t="s">
        <v>507</v>
      </c>
      <c r="E236" s="17">
        <v>1.1720600000000001</v>
      </c>
      <c r="F236" s="11">
        <f t="shared" si="9"/>
        <v>4.6947956056708762E-4</v>
      </c>
      <c r="G236" s="18">
        <f>Summary!$B$3</f>
        <v>1E-4</v>
      </c>
      <c r="H236" s="11">
        <f t="shared" si="10"/>
        <v>3.6947956056708763E-4</v>
      </c>
      <c r="I236" s="19">
        <f t="shared" si="11"/>
        <v>1060.8684455916705</v>
      </c>
    </row>
    <row r="237" spans="1:9" x14ac:dyDescent="0.3">
      <c r="A237" s="9">
        <v>236</v>
      </c>
      <c r="B237" s="16" t="s">
        <v>508</v>
      </c>
      <c r="C237" s="17">
        <v>1.16795</v>
      </c>
      <c r="D237" s="16" t="s">
        <v>509</v>
      </c>
      <c r="E237" s="17">
        <v>1.16306</v>
      </c>
      <c r="F237" s="11">
        <f t="shared" si="9"/>
        <v>-4.1868230660560002E-3</v>
      </c>
      <c r="G237" s="18">
        <f>Summary!$B$3</f>
        <v>1E-4</v>
      </c>
      <c r="H237" s="11">
        <f t="shared" si="10"/>
        <v>-4.2868230660560004E-3</v>
      </c>
      <c r="I237" s="19">
        <f t="shared" si="11"/>
        <v>1056.3206902690572</v>
      </c>
    </row>
    <row r="238" spans="1:9" x14ac:dyDescent="0.3">
      <c r="A238" s="9">
        <v>237</v>
      </c>
      <c r="B238" s="16" t="s">
        <v>510</v>
      </c>
      <c r="C238" s="17">
        <v>1.15835</v>
      </c>
      <c r="D238" s="16" t="s">
        <v>511</v>
      </c>
      <c r="E238" s="17">
        <v>1.15768</v>
      </c>
      <c r="F238" s="11">
        <f t="shared" si="9"/>
        <v>-5.7840894375615903E-4</v>
      </c>
      <c r="G238" s="18">
        <f>Summary!$B$3</f>
        <v>1E-4</v>
      </c>
      <c r="H238" s="11">
        <f t="shared" si="10"/>
        <v>-6.7840894375615908E-4</v>
      </c>
      <c r="I238" s="19">
        <f t="shared" si="11"/>
        <v>1055.604072865304</v>
      </c>
    </row>
    <row r="239" spans="1:9" x14ac:dyDescent="0.3">
      <c r="A239" s="9">
        <v>238</v>
      </c>
      <c r="B239" s="16" t="s">
        <v>512</v>
      </c>
      <c r="C239" s="17">
        <v>1.1570100000000001</v>
      </c>
      <c r="D239" s="16" t="s">
        <v>513</v>
      </c>
      <c r="E239" s="17">
        <v>1.15781</v>
      </c>
      <c r="F239" s="11">
        <f t="shared" si="9"/>
        <v>6.9143741194976904E-4</v>
      </c>
      <c r="G239" s="18">
        <f>Summary!$B$3</f>
        <v>1E-4</v>
      </c>
      <c r="H239" s="11">
        <f t="shared" si="10"/>
        <v>5.91437411949769E-4</v>
      </c>
      <c r="I239" s="19">
        <f t="shared" si="11"/>
        <v>1056.2283966062032</v>
      </c>
    </row>
    <row r="240" spans="1:9" x14ac:dyDescent="0.3">
      <c r="A240" s="9">
        <v>239</v>
      </c>
      <c r="B240" s="16" t="s">
        <v>514</v>
      </c>
      <c r="C240" s="17">
        <v>1.15527</v>
      </c>
      <c r="D240" s="16" t="s">
        <v>515</v>
      </c>
      <c r="E240" s="17">
        <v>1.15781</v>
      </c>
      <c r="F240" s="11">
        <f t="shared" si="9"/>
        <v>2.1986202359620677E-3</v>
      </c>
      <c r="G240" s="18">
        <f>Summary!$B$3</f>
        <v>1E-4</v>
      </c>
      <c r="H240" s="11">
        <f t="shared" si="10"/>
        <v>2.0986202359620679E-3</v>
      </c>
      <c r="I240" s="19">
        <f t="shared" si="11"/>
        <v>1058.4450188931187</v>
      </c>
    </row>
    <row r="241" spans="1:9" x14ac:dyDescent="0.3">
      <c r="A241" s="9">
        <v>240</v>
      </c>
      <c r="B241" s="16" t="s">
        <v>516</v>
      </c>
      <c r="C241" s="17">
        <v>1.16727</v>
      </c>
      <c r="D241" s="16" t="s">
        <v>517</v>
      </c>
      <c r="E241" s="17">
        <v>1.16754</v>
      </c>
      <c r="F241" s="11">
        <f t="shared" si="9"/>
        <v>2.3130895165635046E-4</v>
      </c>
      <c r="G241" s="18">
        <f>Summary!$B$3</f>
        <v>1E-4</v>
      </c>
      <c r="H241" s="11">
        <f t="shared" si="10"/>
        <v>1.3130895165635047E-4</v>
      </c>
      <c r="I241" s="19">
        <f t="shared" si="11"/>
        <v>1058.5840021989354</v>
      </c>
    </row>
    <row r="242" spans="1:9" x14ac:dyDescent="0.3">
      <c r="A242" s="9">
        <v>241</v>
      </c>
      <c r="B242" s="16" t="s">
        <v>518</v>
      </c>
      <c r="C242" s="17">
        <v>1.16374</v>
      </c>
      <c r="D242" s="16" t="s">
        <v>519</v>
      </c>
      <c r="E242" s="17">
        <v>1.1613100000000001</v>
      </c>
      <c r="F242" s="11">
        <f t="shared" si="9"/>
        <v>-2.0880952790141016E-3</v>
      </c>
      <c r="G242" s="18">
        <f>Summary!$B$3</f>
        <v>1E-4</v>
      </c>
      <c r="H242" s="11">
        <f t="shared" si="10"/>
        <v>-2.1880952790141015E-3</v>
      </c>
      <c r="I242" s="19">
        <f t="shared" si="11"/>
        <v>1056.2677195412841</v>
      </c>
    </row>
    <row r="243" spans="1:9" x14ac:dyDescent="0.3">
      <c r="A243" s="9">
        <v>242</v>
      </c>
      <c r="B243" s="16" t="s">
        <v>520</v>
      </c>
      <c r="C243" s="17">
        <v>1.1588799999999999</v>
      </c>
      <c r="D243" s="16" t="s">
        <v>521</v>
      </c>
      <c r="E243" s="17">
        <v>1.16144</v>
      </c>
      <c r="F243" s="11">
        <f t="shared" si="9"/>
        <v>2.2090294077041772E-3</v>
      </c>
      <c r="G243" s="18">
        <f>Summary!$B$3</f>
        <v>1E-4</v>
      </c>
      <c r="H243" s="11">
        <f t="shared" si="10"/>
        <v>2.1090294077041774E-3</v>
      </c>
      <c r="I243" s="19">
        <f t="shared" si="11"/>
        <v>1058.4954192242053</v>
      </c>
    </row>
    <row r="244" spans="1:9" x14ac:dyDescent="0.3">
      <c r="A244" s="9">
        <v>243</v>
      </c>
      <c r="B244" s="16" t="s">
        <v>522</v>
      </c>
      <c r="C244" s="17">
        <v>1.16401</v>
      </c>
      <c r="D244" s="16" t="s">
        <v>523</v>
      </c>
      <c r="E244" s="17">
        <v>1.16509</v>
      </c>
      <c r="F244" s="11">
        <f t="shared" si="9"/>
        <v>9.2782708052330243E-4</v>
      </c>
      <c r="G244" s="18">
        <f>Summary!$B$3</f>
        <v>1E-4</v>
      </c>
      <c r="H244" s="11">
        <f t="shared" si="10"/>
        <v>8.2782708052330238E-4</v>
      </c>
      <c r="I244" s="19">
        <f t="shared" si="11"/>
        <v>1059.3716703968489</v>
      </c>
    </row>
    <row r="245" spans="1:9" x14ac:dyDescent="0.3">
      <c r="A245" s="9">
        <v>244</v>
      </c>
      <c r="B245" s="16" t="s">
        <v>524</v>
      </c>
      <c r="C245" s="17">
        <v>1.1598200000000001</v>
      </c>
      <c r="D245" s="16" t="s">
        <v>525</v>
      </c>
      <c r="E245" s="17">
        <v>1.1636</v>
      </c>
      <c r="F245" s="11">
        <f t="shared" si="9"/>
        <v>3.259126416167879E-3</v>
      </c>
      <c r="G245" s="18">
        <f>Summary!$B$3</f>
        <v>1E-4</v>
      </c>
      <c r="H245" s="11">
        <f t="shared" si="10"/>
        <v>3.1591264161678792E-3</v>
      </c>
      <c r="I245" s="19">
        <f t="shared" si="11"/>
        <v>1062.7183594253395</v>
      </c>
    </row>
    <row r="246" spans="1:9" x14ac:dyDescent="0.3">
      <c r="A246" s="9">
        <v>245</v>
      </c>
      <c r="B246" s="16" t="s">
        <v>526</v>
      </c>
      <c r="C246" s="17">
        <v>1.1557999999999999</v>
      </c>
      <c r="D246" s="16" t="s">
        <v>527</v>
      </c>
      <c r="E246" s="17">
        <v>1.15741</v>
      </c>
      <c r="F246" s="11">
        <f t="shared" si="9"/>
        <v>1.3929745630731905E-3</v>
      </c>
      <c r="G246" s="18">
        <f>Summary!$B$3</f>
        <v>1E-4</v>
      </c>
      <c r="H246" s="11">
        <f t="shared" si="10"/>
        <v>1.2929745630731904E-3</v>
      </c>
      <c r="I246" s="19">
        <f t="shared" si="11"/>
        <v>1064.0924272317873</v>
      </c>
    </row>
    <row r="247" spans="1:9" x14ac:dyDescent="0.3">
      <c r="A247" s="9">
        <v>246</v>
      </c>
      <c r="B247" s="16" t="s">
        <v>528</v>
      </c>
      <c r="C247" s="17">
        <v>1.1557999999999999</v>
      </c>
      <c r="D247" s="16" t="s">
        <v>529</v>
      </c>
      <c r="E247" s="17">
        <v>1.1543300000000001</v>
      </c>
      <c r="F247" s="11">
        <f t="shared" si="9"/>
        <v>-1.2718463401971691E-3</v>
      </c>
      <c r="G247" s="18">
        <f>Summary!$B$3</f>
        <v>1E-4</v>
      </c>
      <c r="H247" s="11">
        <f t="shared" si="10"/>
        <v>-1.3718463401971692E-3</v>
      </c>
      <c r="I247" s="19">
        <f t="shared" si="11"/>
        <v>1062.6326559298577</v>
      </c>
    </row>
    <row r="248" spans="1:9" x14ac:dyDescent="0.3">
      <c r="A248" s="9">
        <v>247</v>
      </c>
      <c r="B248" s="16" t="s">
        <v>530</v>
      </c>
      <c r="C248" s="17">
        <v>1.1504799999999999</v>
      </c>
      <c r="D248" s="16" t="s">
        <v>531</v>
      </c>
      <c r="E248" s="17">
        <v>1.14943</v>
      </c>
      <c r="F248" s="11">
        <f t="shared" si="9"/>
        <v>-9.1266254085253795E-4</v>
      </c>
      <c r="G248" s="18">
        <f>Summary!$B$3</f>
        <v>1E-4</v>
      </c>
      <c r="H248" s="11">
        <f t="shared" si="10"/>
        <v>-1.012662540852538E-3</v>
      </c>
      <c r="I248" s="19">
        <f t="shared" si="11"/>
        <v>1061.556567644511</v>
      </c>
    </row>
    <row r="249" spans="1:9" x14ac:dyDescent="0.3">
      <c r="A249" s="9">
        <v>248</v>
      </c>
      <c r="B249" s="16" t="s">
        <v>532</v>
      </c>
      <c r="C249" s="17">
        <v>1.14771</v>
      </c>
      <c r="D249" s="16" t="s">
        <v>533</v>
      </c>
      <c r="E249" s="17">
        <v>1.14903</v>
      </c>
      <c r="F249" s="11">
        <f t="shared" si="9"/>
        <v>1.150116318582306E-3</v>
      </c>
      <c r="G249" s="18">
        <f>Summary!$B$3</f>
        <v>1E-4</v>
      </c>
      <c r="H249" s="11">
        <f t="shared" si="10"/>
        <v>1.050116318582306E-3</v>
      </c>
      <c r="I249" s="19">
        <f t="shared" si="11"/>
        <v>1062.6713255192929</v>
      </c>
    </row>
    <row r="250" spans="1:9" x14ac:dyDescent="0.3">
      <c r="A250" s="9">
        <v>249</v>
      </c>
      <c r="B250" s="16" t="s">
        <v>534</v>
      </c>
      <c r="C250" s="17">
        <v>1.155</v>
      </c>
      <c r="D250" s="16" t="s">
        <v>535</v>
      </c>
      <c r="E250" s="17">
        <v>1.1564700000000001</v>
      </c>
      <c r="F250" s="11">
        <f t="shared" si="9"/>
        <v>1.2727272727273142E-3</v>
      </c>
      <c r="G250" s="18">
        <f>Summary!$B$3</f>
        <v>1E-4</v>
      </c>
      <c r="H250" s="11">
        <f t="shared" si="10"/>
        <v>1.1727272727273142E-3</v>
      </c>
      <c r="I250" s="19">
        <f t="shared" si="11"/>
        <v>1063.9175491646747</v>
      </c>
    </row>
    <row r="251" spans="1:9" x14ac:dyDescent="0.3">
      <c r="A251" s="9">
        <v>250</v>
      </c>
      <c r="B251" s="16" t="s">
        <v>536</v>
      </c>
      <c r="C251" s="17">
        <v>1.16252</v>
      </c>
      <c r="D251" s="16" t="s">
        <v>537</v>
      </c>
      <c r="E251" s="17">
        <v>1.16537</v>
      </c>
      <c r="F251" s="11">
        <f t="shared" si="9"/>
        <v>2.4515707256649311E-3</v>
      </c>
      <c r="G251" s="18">
        <f>Summary!$B$3</f>
        <v>1E-4</v>
      </c>
      <c r="H251" s="11">
        <f t="shared" si="10"/>
        <v>2.3515707256649312E-3</v>
      </c>
      <c r="I251" s="19">
        <f t="shared" si="11"/>
        <v>1066.4194265278115</v>
      </c>
    </row>
    <row r="252" spans="1:9" x14ac:dyDescent="0.3">
      <c r="A252" s="9">
        <v>251</v>
      </c>
      <c r="B252" s="16" t="s">
        <v>538</v>
      </c>
      <c r="C252" s="17">
        <v>1.1615800000000001</v>
      </c>
      <c r="D252" s="16" t="s">
        <v>539</v>
      </c>
      <c r="E252" s="17">
        <v>1.1603600000000001</v>
      </c>
      <c r="F252" s="11">
        <f t="shared" si="9"/>
        <v>-1.0502935656605539E-3</v>
      </c>
      <c r="G252" s="18">
        <f>Summary!$B$3</f>
        <v>1E-4</v>
      </c>
      <c r="H252" s="11">
        <f t="shared" si="10"/>
        <v>-1.1502935656605539E-3</v>
      </c>
      <c r="I252" s="19">
        <f t="shared" si="11"/>
        <v>1065.1927311231811</v>
      </c>
    </row>
    <row r="253" spans="1:9" x14ac:dyDescent="0.3">
      <c r="A253" s="9">
        <v>252</v>
      </c>
      <c r="B253" s="16" t="s">
        <v>540</v>
      </c>
      <c r="C253" s="17">
        <v>1.1586099999999999</v>
      </c>
      <c r="D253" s="16" t="s">
        <v>541</v>
      </c>
      <c r="E253" s="17">
        <v>1.1595500000000001</v>
      </c>
      <c r="F253" s="11">
        <f t="shared" si="9"/>
        <v>8.1131700917502769E-4</v>
      </c>
      <c r="G253" s="18">
        <f>Summary!$B$3</f>
        <v>1E-4</v>
      </c>
      <c r="H253" s="11">
        <f t="shared" si="10"/>
        <v>7.1131700917502765E-4</v>
      </c>
      <c r="I253" s="19">
        <f t="shared" si="11"/>
        <v>1065.9504208308788</v>
      </c>
    </row>
    <row r="254" spans="1:9" x14ac:dyDescent="0.3">
      <c r="A254" s="9">
        <v>253</v>
      </c>
      <c r="B254" s="16" t="s">
        <v>542</v>
      </c>
      <c r="C254" s="17">
        <v>1.15821</v>
      </c>
      <c r="D254" s="16" t="s">
        <v>543</v>
      </c>
      <c r="E254" s="17">
        <v>1.1587499999999999</v>
      </c>
      <c r="F254" s="11">
        <f t="shared" si="9"/>
        <v>4.6623669282763736E-4</v>
      </c>
      <c r="G254" s="18">
        <f>Summary!$B$3</f>
        <v>1E-4</v>
      </c>
      <c r="H254" s="11">
        <f t="shared" si="10"/>
        <v>3.6623669282763736E-4</v>
      </c>
      <c r="I254" s="19">
        <f t="shared" si="11"/>
        <v>1066.3408109877221</v>
      </c>
    </row>
    <row r="255" spans="1:9" x14ac:dyDescent="0.3">
      <c r="A255" s="9">
        <v>254</v>
      </c>
      <c r="B255" s="16" t="s">
        <v>544</v>
      </c>
      <c r="C255" s="17">
        <v>1.15727</v>
      </c>
      <c r="D255" s="16" t="s">
        <v>545</v>
      </c>
      <c r="E255" s="17">
        <v>1.1590199999999999</v>
      </c>
      <c r="F255" s="11">
        <f t="shared" si="9"/>
        <v>1.5121795259531723E-3</v>
      </c>
      <c r="G255" s="18">
        <f>Summary!$B$3</f>
        <v>1E-4</v>
      </c>
      <c r="H255" s="11">
        <f t="shared" si="10"/>
        <v>1.4121795259531722E-3</v>
      </c>
      <c r="I255" s="19">
        <f t="shared" si="11"/>
        <v>1067.8466756486873</v>
      </c>
    </row>
    <row r="256" spans="1:9" x14ac:dyDescent="0.3">
      <c r="A256" s="9">
        <v>255</v>
      </c>
      <c r="B256" s="16" t="s">
        <v>546</v>
      </c>
      <c r="C256" s="17">
        <v>1.15594</v>
      </c>
      <c r="D256" s="16" t="s">
        <v>547</v>
      </c>
      <c r="E256" s="17">
        <v>1.1534</v>
      </c>
      <c r="F256" s="11">
        <f t="shared" si="9"/>
        <v>-2.1973458830042425E-3</v>
      </c>
      <c r="G256" s="18">
        <f>Summary!$B$3</f>
        <v>1E-4</v>
      </c>
      <c r="H256" s="11">
        <f t="shared" si="10"/>
        <v>-2.2973458830042423E-3</v>
      </c>
      <c r="I256" s="19">
        <f t="shared" si="11"/>
        <v>1065.3934624847061</v>
      </c>
    </row>
    <row r="257" spans="1:9" x14ac:dyDescent="0.3">
      <c r="A257" s="9">
        <v>256</v>
      </c>
      <c r="B257" s="16" t="s">
        <v>548</v>
      </c>
      <c r="C257" s="17">
        <v>1.15221</v>
      </c>
      <c r="D257" s="16" t="s">
        <v>549</v>
      </c>
      <c r="E257" s="17">
        <v>1.15194</v>
      </c>
      <c r="F257" s="11">
        <f t="shared" si="9"/>
        <v>-2.3433228317748522E-4</v>
      </c>
      <c r="G257" s="18">
        <f>Summary!$B$3</f>
        <v>1E-4</v>
      </c>
      <c r="H257" s="11">
        <f t="shared" si="10"/>
        <v>-3.3433228317748521E-4</v>
      </c>
      <c r="I257" s="19">
        <f t="shared" si="11"/>
        <v>1065.0372670559113</v>
      </c>
    </row>
    <row r="258" spans="1:9" x14ac:dyDescent="0.3">
      <c r="A258" s="9">
        <v>257</v>
      </c>
      <c r="B258" s="16" t="s">
        <v>550</v>
      </c>
      <c r="C258" s="17">
        <v>1.1555299999999999</v>
      </c>
      <c r="D258" s="16" t="s">
        <v>551</v>
      </c>
      <c r="E258" s="17">
        <v>1.15821</v>
      </c>
      <c r="F258" s="11">
        <f t="shared" ref="F258:F321" si="12">E258/C258-1</f>
        <v>2.3192820610455911E-3</v>
      </c>
      <c r="G258" s="18">
        <f>Summary!$B$3</f>
        <v>1E-4</v>
      </c>
      <c r="H258" s="11">
        <f t="shared" ref="H258:H321" si="13">F258-G258</f>
        <v>2.2192820610455913E-3</v>
      </c>
      <c r="I258" s="19">
        <f t="shared" si="11"/>
        <v>1067.4008851570336</v>
      </c>
    </row>
    <row r="259" spans="1:9" x14ac:dyDescent="0.3">
      <c r="A259" s="9">
        <v>258</v>
      </c>
      <c r="B259" s="16" t="s">
        <v>552</v>
      </c>
      <c r="C259" s="17">
        <v>1.15808</v>
      </c>
      <c r="D259" s="16" t="s">
        <v>553</v>
      </c>
      <c r="E259" s="17">
        <v>1.1598200000000001</v>
      </c>
      <c r="F259" s="11">
        <f t="shared" si="12"/>
        <v>1.5024868748274578E-3</v>
      </c>
      <c r="G259" s="18">
        <f>Summary!$B$3</f>
        <v>1E-4</v>
      </c>
      <c r="H259" s="11">
        <f t="shared" si="13"/>
        <v>1.4024868748274578E-3</v>
      </c>
      <c r="I259" s="19">
        <f t="shared" ref="I259:I322" si="14">I258*(1+H259)</f>
        <v>1068.8979008886456</v>
      </c>
    </row>
    <row r="260" spans="1:9" x14ac:dyDescent="0.3">
      <c r="A260" s="9">
        <v>259</v>
      </c>
      <c r="B260" s="16" t="s">
        <v>554</v>
      </c>
      <c r="C260" s="17">
        <v>1.15821</v>
      </c>
      <c r="D260" s="16" t="s">
        <v>555</v>
      </c>
      <c r="E260" s="17">
        <v>1.1587499999999999</v>
      </c>
      <c r="F260" s="11">
        <f t="shared" si="12"/>
        <v>4.6623669282763736E-4</v>
      </c>
      <c r="G260" s="18">
        <f>Summary!$B$3</f>
        <v>1E-4</v>
      </c>
      <c r="H260" s="11">
        <f t="shared" si="13"/>
        <v>3.6623669282763736E-4</v>
      </c>
      <c r="I260" s="19">
        <f t="shared" si="14"/>
        <v>1069.2893705208376</v>
      </c>
    </row>
    <row r="261" spans="1:9" x14ac:dyDescent="0.3">
      <c r="A261" s="9">
        <v>260</v>
      </c>
      <c r="B261" s="16" t="s">
        <v>556</v>
      </c>
      <c r="C261" s="17">
        <v>1.1596900000000001</v>
      </c>
      <c r="D261" s="16" t="s">
        <v>557</v>
      </c>
      <c r="E261" s="17">
        <v>1.16266</v>
      </c>
      <c r="F261" s="11">
        <f t="shared" si="12"/>
        <v>2.5610292405728874E-3</v>
      </c>
      <c r="G261" s="18">
        <f>Summary!$B$3</f>
        <v>1E-4</v>
      </c>
      <c r="H261" s="11">
        <f t="shared" si="13"/>
        <v>2.4610292405728876E-3</v>
      </c>
      <c r="I261" s="19">
        <f t="shared" si="14"/>
        <v>1071.9209229283231</v>
      </c>
    </row>
    <row r="262" spans="1:9" x14ac:dyDescent="0.3">
      <c r="A262" s="9">
        <v>261</v>
      </c>
      <c r="B262" s="16" t="s">
        <v>558</v>
      </c>
      <c r="C262" s="17">
        <v>1.16469</v>
      </c>
      <c r="D262" s="16" t="s">
        <v>559</v>
      </c>
      <c r="E262" s="17">
        <v>1.16632</v>
      </c>
      <c r="F262" s="11">
        <f t="shared" si="12"/>
        <v>1.3995140337772494E-3</v>
      </c>
      <c r="G262" s="18">
        <f>Summary!$B$3</f>
        <v>1E-4</v>
      </c>
      <c r="H262" s="11">
        <f t="shared" si="13"/>
        <v>1.2995140337772493E-3</v>
      </c>
      <c r="I262" s="19">
        <f t="shared" si="14"/>
        <v>1073.3138992107679</v>
      </c>
    </row>
    <row r="263" spans="1:9" x14ac:dyDescent="0.3">
      <c r="A263" s="9">
        <v>262</v>
      </c>
      <c r="B263" s="16" t="s">
        <v>560</v>
      </c>
      <c r="C263" s="17">
        <v>1.16387</v>
      </c>
      <c r="D263" s="16" t="s">
        <v>561</v>
      </c>
      <c r="E263" s="17">
        <v>1.16537</v>
      </c>
      <c r="F263" s="11">
        <f t="shared" si="12"/>
        <v>1.2888037323757207E-3</v>
      </c>
      <c r="G263" s="18">
        <f>Summary!$B$3</f>
        <v>1E-4</v>
      </c>
      <c r="H263" s="11">
        <f t="shared" si="13"/>
        <v>1.1888037323757206E-3</v>
      </c>
      <c r="I263" s="19">
        <f t="shared" si="14"/>
        <v>1074.5898587801603</v>
      </c>
    </row>
    <row r="264" spans="1:9" x14ac:dyDescent="0.3">
      <c r="A264" s="9">
        <v>263</v>
      </c>
      <c r="B264" s="16" t="s">
        <v>562</v>
      </c>
      <c r="C264" s="17">
        <v>1.16279</v>
      </c>
      <c r="D264" s="16" t="s">
        <v>563</v>
      </c>
      <c r="E264" s="17">
        <v>1.16496</v>
      </c>
      <c r="F264" s="11">
        <f t="shared" si="12"/>
        <v>1.8662011197205786E-3</v>
      </c>
      <c r="G264" s="18">
        <f>Summary!$B$3</f>
        <v>1E-4</v>
      </c>
      <c r="H264" s="11">
        <f t="shared" si="13"/>
        <v>1.7662011197205785E-3</v>
      </c>
      <c r="I264" s="19">
        <f t="shared" si="14"/>
        <v>1076.4878005919782</v>
      </c>
    </row>
    <row r="265" spans="1:9" x14ac:dyDescent="0.3">
      <c r="A265" s="9">
        <v>264</v>
      </c>
      <c r="B265" s="16" t="s">
        <v>564</v>
      </c>
      <c r="C265" s="17">
        <v>1.1632</v>
      </c>
      <c r="D265" s="16" t="s">
        <v>565</v>
      </c>
      <c r="E265" s="17">
        <v>1.16387</v>
      </c>
      <c r="F265" s="11">
        <f t="shared" si="12"/>
        <v>5.7599724896828519E-4</v>
      </c>
      <c r="G265" s="18">
        <f>Summary!$B$3</f>
        <v>1E-4</v>
      </c>
      <c r="H265" s="11">
        <f t="shared" si="13"/>
        <v>4.759972489682852E-4</v>
      </c>
      <c r="I265" s="19">
        <f t="shared" si="14"/>
        <v>1077.0002058236078</v>
      </c>
    </row>
    <row r="266" spans="1:9" x14ac:dyDescent="0.3">
      <c r="A266" s="9">
        <v>265</v>
      </c>
      <c r="B266" s="16" t="s">
        <v>566</v>
      </c>
      <c r="C266" s="17">
        <v>1.1711</v>
      </c>
      <c r="D266" s="16" t="s">
        <v>567</v>
      </c>
      <c r="E266" s="17">
        <v>1.1745399999999999</v>
      </c>
      <c r="F266" s="11">
        <f t="shared" si="12"/>
        <v>2.9374092733327473E-3</v>
      </c>
      <c r="G266" s="18">
        <f>Summary!$B$3</f>
        <v>1E-4</v>
      </c>
      <c r="H266" s="11">
        <f t="shared" si="13"/>
        <v>2.8374092733327474E-3</v>
      </c>
      <c r="I266" s="19">
        <f t="shared" si="14"/>
        <v>1080.056096194993</v>
      </c>
    </row>
    <row r="267" spans="1:9" x14ac:dyDescent="0.3">
      <c r="A267" s="9">
        <v>266</v>
      </c>
      <c r="B267" s="16" t="s">
        <v>568</v>
      </c>
      <c r="C267" s="17">
        <v>1.17343</v>
      </c>
      <c r="D267" s="16" t="s">
        <v>569</v>
      </c>
      <c r="E267" s="17">
        <v>1.17509</v>
      </c>
      <c r="F267" s="11">
        <f t="shared" si="12"/>
        <v>1.4146561788943579E-3</v>
      </c>
      <c r="G267" s="18">
        <f>Summary!$B$3</f>
        <v>1E-4</v>
      </c>
      <c r="H267" s="11">
        <f t="shared" si="13"/>
        <v>1.3146561788943579E-3</v>
      </c>
      <c r="I267" s="19">
        <f t="shared" si="14"/>
        <v>1081.4759986154083</v>
      </c>
    </row>
    <row r="268" spans="1:9" x14ac:dyDescent="0.3">
      <c r="A268" s="9">
        <v>267</v>
      </c>
      <c r="B268" s="16" t="s">
        <v>570</v>
      </c>
      <c r="C268" s="17">
        <v>1.17096</v>
      </c>
      <c r="D268" s="16" t="s">
        <v>571</v>
      </c>
      <c r="E268" s="17">
        <v>1.17302</v>
      </c>
      <c r="F268" s="11">
        <f t="shared" si="12"/>
        <v>1.7592402814783359E-3</v>
      </c>
      <c r="G268" s="18">
        <f>Summary!$B$3</f>
        <v>1E-4</v>
      </c>
      <c r="H268" s="11">
        <f t="shared" si="13"/>
        <v>1.6592402814783358E-3</v>
      </c>
      <c r="I268" s="19">
        <f t="shared" si="14"/>
        <v>1083.2704271557629</v>
      </c>
    </row>
    <row r="269" spans="1:9" x14ac:dyDescent="0.3">
      <c r="A269" s="9">
        <v>268</v>
      </c>
      <c r="B269" s="16" t="s">
        <v>572</v>
      </c>
      <c r="C269" s="17">
        <v>1.17841</v>
      </c>
      <c r="D269" s="16" t="s">
        <v>573</v>
      </c>
      <c r="E269" s="17">
        <v>1.1795199999999999</v>
      </c>
      <c r="F269" s="11">
        <f t="shared" si="12"/>
        <v>9.4194720004070476E-4</v>
      </c>
      <c r="G269" s="18">
        <f>Summary!$B$3</f>
        <v>1E-4</v>
      </c>
      <c r="H269" s="11">
        <f t="shared" si="13"/>
        <v>8.4194720004070471E-4</v>
      </c>
      <c r="I269" s="19">
        <f t="shared" si="14"/>
        <v>1084.1824836587937</v>
      </c>
    </row>
    <row r="270" spans="1:9" x14ac:dyDescent="0.3">
      <c r="A270" s="9">
        <v>269</v>
      </c>
      <c r="B270" s="16" t="s">
        <v>574</v>
      </c>
      <c r="C270" s="17">
        <v>1.1775800000000001</v>
      </c>
      <c r="D270" s="16" t="s">
        <v>575</v>
      </c>
      <c r="E270" s="17">
        <v>1.17855</v>
      </c>
      <c r="F270" s="11">
        <f t="shared" si="12"/>
        <v>8.2372322899493255E-4</v>
      </c>
      <c r="G270" s="18">
        <f>Summary!$B$3</f>
        <v>1E-4</v>
      </c>
      <c r="H270" s="11">
        <f t="shared" si="13"/>
        <v>7.2372322899493251E-4</v>
      </c>
      <c r="I270" s="19">
        <f t="shared" si="14"/>
        <v>1084.967131706687</v>
      </c>
    </row>
    <row r="271" spans="1:9" x14ac:dyDescent="0.3">
      <c r="A271" s="9">
        <v>270</v>
      </c>
      <c r="B271" s="16" t="s">
        <v>576</v>
      </c>
      <c r="C271" s="17">
        <v>1.17689</v>
      </c>
      <c r="D271" s="16" t="s">
        <v>577</v>
      </c>
      <c r="E271" s="17">
        <v>1.17841</v>
      </c>
      <c r="F271" s="11">
        <f t="shared" si="12"/>
        <v>1.2915395661445839E-3</v>
      </c>
      <c r="G271" s="18">
        <f>Summary!$B$3</f>
        <v>1E-4</v>
      </c>
      <c r="H271" s="11">
        <f t="shared" si="13"/>
        <v>1.1915395661445838E-3</v>
      </c>
      <c r="I271" s="19">
        <f t="shared" si="14"/>
        <v>1086.259912972082</v>
      </c>
    </row>
    <row r="272" spans="1:9" x14ac:dyDescent="0.3">
      <c r="A272" s="9">
        <v>271</v>
      </c>
      <c r="B272" s="16" t="s">
        <v>578</v>
      </c>
      <c r="C272" s="17">
        <v>1.1759200000000001</v>
      </c>
      <c r="D272" s="16" t="s">
        <v>579</v>
      </c>
      <c r="E272" s="17">
        <v>1.1779900000000001</v>
      </c>
      <c r="F272" s="11">
        <f t="shared" si="12"/>
        <v>1.7603238315531122E-3</v>
      </c>
      <c r="G272" s="18">
        <f>Summary!$B$3</f>
        <v>1E-4</v>
      </c>
      <c r="H272" s="11">
        <f t="shared" si="13"/>
        <v>1.6603238315531122E-3</v>
      </c>
      <c r="I272" s="19">
        <f t="shared" si="14"/>
        <v>1088.0634561928505</v>
      </c>
    </row>
    <row r="273" spans="1:9" x14ac:dyDescent="0.3">
      <c r="A273" s="9">
        <v>272</v>
      </c>
      <c r="B273" s="16" t="s">
        <v>580</v>
      </c>
      <c r="C273" s="17">
        <v>1.1763300000000001</v>
      </c>
      <c r="D273" s="16" t="s">
        <v>581</v>
      </c>
      <c r="E273" s="17">
        <v>1.17509</v>
      </c>
      <c r="F273" s="11">
        <f t="shared" si="12"/>
        <v>-1.054125968053321E-3</v>
      </c>
      <c r="G273" s="18">
        <f>Summary!$B$3</f>
        <v>1E-4</v>
      </c>
      <c r="H273" s="11">
        <f t="shared" si="13"/>
        <v>-1.1541259680533211E-3</v>
      </c>
      <c r="I273" s="19">
        <f t="shared" si="14"/>
        <v>1086.8076939031685</v>
      </c>
    </row>
    <row r="274" spans="1:9" x14ac:dyDescent="0.3">
      <c r="A274" s="9">
        <v>273</v>
      </c>
      <c r="B274" s="16" t="s">
        <v>582</v>
      </c>
      <c r="C274" s="17">
        <v>1.1733</v>
      </c>
      <c r="D274" s="16" t="s">
        <v>583</v>
      </c>
      <c r="E274" s="17">
        <v>1.17536</v>
      </c>
      <c r="F274" s="11">
        <f t="shared" si="12"/>
        <v>1.755731696923224E-3</v>
      </c>
      <c r="G274" s="18">
        <f>Summary!$B$3</f>
        <v>1E-4</v>
      </c>
      <c r="H274" s="11">
        <f t="shared" si="13"/>
        <v>1.6557316969232239E-3</v>
      </c>
      <c r="I274" s="19">
        <f t="shared" si="14"/>
        <v>1088.6071558504241</v>
      </c>
    </row>
    <row r="275" spans="1:9" x14ac:dyDescent="0.3">
      <c r="A275" s="9">
        <v>274</v>
      </c>
      <c r="B275" s="16" t="s">
        <v>584</v>
      </c>
      <c r="C275" s="17">
        <v>1.1691800000000001</v>
      </c>
      <c r="D275" s="16" t="s">
        <v>585</v>
      </c>
      <c r="E275" s="17">
        <v>1.17069</v>
      </c>
      <c r="F275" s="11">
        <f t="shared" si="12"/>
        <v>1.2915034468601316E-3</v>
      </c>
      <c r="G275" s="18">
        <f>Summary!$B$3</f>
        <v>1E-4</v>
      </c>
      <c r="H275" s="11">
        <f t="shared" si="13"/>
        <v>1.1915034468601316E-3</v>
      </c>
      <c r="I275" s="19">
        <f t="shared" si="14"/>
        <v>1089.9042350288964</v>
      </c>
    </row>
    <row r="276" spans="1:9" x14ac:dyDescent="0.3">
      <c r="A276" s="9">
        <v>275</v>
      </c>
      <c r="B276" s="16" t="s">
        <v>586</v>
      </c>
      <c r="C276" s="17">
        <v>1.17041</v>
      </c>
      <c r="D276" s="16" t="s">
        <v>587</v>
      </c>
      <c r="E276" s="17">
        <v>1.17014</v>
      </c>
      <c r="F276" s="11">
        <f t="shared" si="12"/>
        <v>-2.3068839124751328E-4</v>
      </c>
      <c r="G276" s="18">
        <f>Summary!$B$3</f>
        <v>1E-4</v>
      </c>
      <c r="H276" s="11">
        <f t="shared" si="13"/>
        <v>-3.3068839124751327E-4</v>
      </c>
      <c r="I276" s="19">
        <f t="shared" si="14"/>
        <v>1089.5438163508009</v>
      </c>
    </row>
    <row r="277" spans="1:9" x14ac:dyDescent="0.3">
      <c r="A277" s="9">
        <v>276</v>
      </c>
      <c r="B277" s="16" t="s">
        <v>588</v>
      </c>
      <c r="C277" s="17">
        <v>1.16781</v>
      </c>
      <c r="D277" s="16" t="s">
        <v>589</v>
      </c>
      <c r="E277" s="17">
        <v>1.16673</v>
      </c>
      <c r="F277" s="11">
        <f t="shared" si="12"/>
        <v>-9.2480797389982161E-4</v>
      </c>
      <c r="G277" s="18">
        <f>Summary!$B$3</f>
        <v>1E-4</v>
      </c>
      <c r="H277" s="11">
        <f t="shared" si="13"/>
        <v>-1.0248079738998217E-3</v>
      </c>
      <c r="I277" s="19">
        <f t="shared" si="14"/>
        <v>1088.4272431598913</v>
      </c>
    </row>
    <row r="278" spans="1:9" x14ac:dyDescent="0.3">
      <c r="A278" s="9">
        <v>277</v>
      </c>
      <c r="B278" s="16" t="s">
        <v>590</v>
      </c>
      <c r="C278" s="17">
        <v>1.16537</v>
      </c>
      <c r="D278" s="16" t="s">
        <v>591</v>
      </c>
      <c r="E278" s="17">
        <v>1.16564</v>
      </c>
      <c r="F278" s="11">
        <f t="shared" si="12"/>
        <v>2.3168607395085417E-4</v>
      </c>
      <c r="G278" s="18">
        <f>Summary!$B$3</f>
        <v>1E-4</v>
      </c>
      <c r="H278" s="11">
        <f t="shared" si="13"/>
        <v>1.3168607395085417E-4</v>
      </c>
      <c r="I278" s="19">
        <f t="shared" si="14"/>
        <v>1088.5705738703241</v>
      </c>
    </row>
    <row r="279" spans="1:9" x14ac:dyDescent="0.3">
      <c r="A279" s="9">
        <v>278</v>
      </c>
      <c r="B279" s="16" t="s">
        <v>592</v>
      </c>
      <c r="C279" s="17">
        <v>1.16252</v>
      </c>
      <c r="D279" s="16" t="s">
        <v>593</v>
      </c>
      <c r="E279" s="17">
        <v>1.1613100000000001</v>
      </c>
      <c r="F279" s="11">
        <f t="shared" si="12"/>
        <v>-1.0408423080893181E-3</v>
      </c>
      <c r="G279" s="18">
        <f>Summary!$B$3</f>
        <v>1E-4</v>
      </c>
      <c r="H279" s="11">
        <f t="shared" si="13"/>
        <v>-1.1408423080893181E-3</v>
      </c>
      <c r="I279" s="19">
        <f t="shared" si="14"/>
        <v>1087.3286865043117</v>
      </c>
    </row>
    <row r="280" spans="1:9" x14ac:dyDescent="0.3">
      <c r="A280" s="9">
        <v>279</v>
      </c>
      <c r="B280" s="16" t="s">
        <v>594</v>
      </c>
      <c r="C280" s="17">
        <v>1.1596900000000001</v>
      </c>
      <c r="D280" s="16" t="s">
        <v>595</v>
      </c>
      <c r="E280" s="17">
        <v>1.1636</v>
      </c>
      <c r="F280" s="11">
        <f t="shared" si="12"/>
        <v>3.3715906837170628E-3</v>
      </c>
      <c r="G280" s="18">
        <f>Summary!$B$3</f>
        <v>1E-4</v>
      </c>
      <c r="H280" s="11">
        <f t="shared" si="13"/>
        <v>3.271590683717063E-3</v>
      </c>
      <c r="I280" s="19">
        <f t="shared" si="14"/>
        <v>1090.8859809052176</v>
      </c>
    </row>
    <row r="281" spans="1:9" x14ac:dyDescent="0.3">
      <c r="A281" s="9">
        <v>280</v>
      </c>
      <c r="B281" s="16" t="s">
        <v>596</v>
      </c>
      <c r="C281" s="17">
        <v>1.17069</v>
      </c>
      <c r="D281" s="16" t="s">
        <v>597</v>
      </c>
      <c r="E281" s="17">
        <v>1.1738500000000001</v>
      </c>
      <c r="F281" s="11">
        <f t="shared" si="12"/>
        <v>2.6992628279050024E-3</v>
      </c>
      <c r="G281" s="18">
        <f>Summary!$B$3</f>
        <v>1E-4</v>
      </c>
      <c r="H281" s="11">
        <f t="shared" si="13"/>
        <v>2.5992628279050026E-3</v>
      </c>
      <c r="I281" s="19">
        <f t="shared" si="14"/>
        <v>1093.7214802848673</v>
      </c>
    </row>
    <row r="282" spans="1:9" x14ac:dyDescent="0.3">
      <c r="A282" s="9">
        <v>281</v>
      </c>
      <c r="B282" s="16" t="s">
        <v>598</v>
      </c>
      <c r="C282" s="17">
        <v>1.16754</v>
      </c>
      <c r="D282" s="16" t="s">
        <v>599</v>
      </c>
      <c r="E282" s="17">
        <v>1.1697299999999999</v>
      </c>
      <c r="F282" s="11">
        <f t="shared" si="12"/>
        <v>1.8757387327199559E-3</v>
      </c>
      <c r="G282" s="18">
        <f>Summary!$B$3</f>
        <v>1E-4</v>
      </c>
      <c r="H282" s="11">
        <f t="shared" si="13"/>
        <v>1.7757387327199559E-3</v>
      </c>
      <c r="I282" s="19">
        <f t="shared" si="14"/>
        <v>1095.663643880217</v>
      </c>
    </row>
    <row r="283" spans="1:9" x14ac:dyDescent="0.3">
      <c r="A283" s="9">
        <v>282</v>
      </c>
      <c r="B283" s="16" t="s">
        <v>600</v>
      </c>
      <c r="C283" s="17">
        <v>1.1946000000000001</v>
      </c>
      <c r="D283" s="16" t="s">
        <v>601</v>
      </c>
      <c r="E283" s="17">
        <v>1.19804</v>
      </c>
      <c r="F283" s="11">
        <f t="shared" si="12"/>
        <v>2.8796249790723483E-3</v>
      </c>
      <c r="G283" s="18">
        <f>Summary!$B$3</f>
        <v>1E-4</v>
      </c>
      <c r="H283" s="11">
        <f t="shared" si="13"/>
        <v>2.7796249790723484E-3</v>
      </c>
      <c r="I283" s="19">
        <f t="shared" si="14"/>
        <v>1098.709177913408</v>
      </c>
    </row>
    <row r="284" spans="1:9" x14ac:dyDescent="0.3">
      <c r="A284" s="9">
        <v>283</v>
      </c>
      <c r="B284" s="16" t="s">
        <v>602</v>
      </c>
      <c r="C284" s="17">
        <v>1.1933199999999999</v>
      </c>
      <c r="D284" s="16" t="s">
        <v>603</v>
      </c>
      <c r="E284" s="17">
        <v>1.1967399999999999</v>
      </c>
      <c r="F284" s="11">
        <f t="shared" si="12"/>
        <v>2.8659538095396897E-3</v>
      </c>
      <c r="G284" s="18">
        <f>Summary!$B$3</f>
        <v>1E-4</v>
      </c>
      <c r="H284" s="11">
        <f t="shared" si="13"/>
        <v>2.7659538095396899E-3</v>
      </c>
      <c r="I284" s="19">
        <f t="shared" si="14"/>
        <v>1101.7481567496338</v>
      </c>
    </row>
    <row r="285" spans="1:9" x14ac:dyDescent="0.3">
      <c r="A285" s="9">
        <v>284</v>
      </c>
      <c r="B285" s="16" t="s">
        <v>604</v>
      </c>
      <c r="C285" s="17">
        <v>1.19204</v>
      </c>
      <c r="D285" s="16" t="s">
        <v>605</v>
      </c>
      <c r="E285" s="17">
        <v>1.1953100000000001</v>
      </c>
      <c r="F285" s="11">
        <f t="shared" si="12"/>
        <v>2.7431965370290357E-3</v>
      </c>
      <c r="G285" s="18">
        <f>Summary!$B$3</f>
        <v>1E-4</v>
      </c>
      <c r="H285" s="11">
        <f t="shared" si="13"/>
        <v>2.6431965370290358E-3</v>
      </c>
      <c r="I285" s="19">
        <f t="shared" si="14"/>
        <v>1104.6602936622326</v>
      </c>
    </row>
    <row r="286" spans="1:9" x14ac:dyDescent="0.3">
      <c r="A286" s="9">
        <v>285</v>
      </c>
      <c r="B286" s="16" t="s">
        <v>606</v>
      </c>
      <c r="C286" s="17">
        <v>1.1793800000000001</v>
      </c>
      <c r="D286" s="16" t="s">
        <v>607</v>
      </c>
      <c r="E286" s="17">
        <v>1.1817500000000001</v>
      </c>
      <c r="F286" s="11">
        <f t="shared" si="12"/>
        <v>2.0095304312435225E-3</v>
      </c>
      <c r="G286" s="18">
        <f>Summary!$B$3</f>
        <v>1E-4</v>
      </c>
      <c r="H286" s="11">
        <f t="shared" si="13"/>
        <v>1.9095304312435224E-3</v>
      </c>
      <c r="I286" s="19">
        <f t="shared" si="14"/>
        <v>1106.769676109167</v>
      </c>
    </row>
    <row r="287" spans="1:9" x14ac:dyDescent="0.3">
      <c r="A287" s="9">
        <v>286</v>
      </c>
      <c r="B287" s="16" t="s">
        <v>608</v>
      </c>
      <c r="C287" s="17">
        <v>1.17994</v>
      </c>
      <c r="D287" s="16" t="s">
        <v>609</v>
      </c>
      <c r="E287" s="17">
        <v>1.1803600000000001</v>
      </c>
      <c r="F287" s="11">
        <f t="shared" si="12"/>
        <v>3.5595030255786142E-4</v>
      </c>
      <c r="G287" s="18">
        <f>Summary!$B$3</f>
        <v>1E-4</v>
      </c>
      <c r="H287" s="11">
        <f t="shared" si="13"/>
        <v>2.5595030255786143E-4</v>
      </c>
      <c r="I287" s="19">
        <f t="shared" si="14"/>
        <v>1107.052954142629</v>
      </c>
    </row>
    <row r="288" spans="1:9" x14ac:dyDescent="0.3">
      <c r="A288" s="9">
        <v>287</v>
      </c>
      <c r="B288" s="16" t="s">
        <v>610</v>
      </c>
      <c r="C288" s="17">
        <v>1.18963</v>
      </c>
      <c r="D288" s="16" t="s">
        <v>611</v>
      </c>
      <c r="E288" s="17">
        <v>1.19204</v>
      </c>
      <c r="F288" s="11">
        <f t="shared" si="12"/>
        <v>2.0258399670485261E-3</v>
      </c>
      <c r="G288" s="18">
        <f>Summary!$B$3</f>
        <v>1E-4</v>
      </c>
      <c r="H288" s="11">
        <f t="shared" si="13"/>
        <v>1.925839967048526E-3</v>
      </c>
      <c r="I288" s="19">
        <f t="shared" si="14"/>
        <v>1109.1849609673561</v>
      </c>
    </row>
    <row r="289" spans="1:9" x14ac:dyDescent="0.3">
      <c r="A289" s="9">
        <v>288</v>
      </c>
      <c r="B289" s="16" t="s">
        <v>612</v>
      </c>
      <c r="C289" s="17">
        <v>1.18723</v>
      </c>
      <c r="D289" s="16" t="s">
        <v>613</v>
      </c>
      <c r="E289" s="17">
        <v>1.18835</v>
      </c>
      <c r="F289" s="11">
        <f t="shared" si="12"/>
        <v>9.4337238782715716E-4</v>
      </c>
      <c r="G289" s="18">
        <f>Summary!$B$3</f>
        <v>1E-4</v>
      </c>
      <c r="H289" s="11">
        <f t="shared" si="13"/>
        <v>8.4337238782715711E-4</v>
      </c>
      <c r="I289" s="19">
        <f t="shared" si="14"/>
        <v>1110.1204169364291</v>
      </c>
    </row>
    <row r="290" spans="1:9" x14ac:dyDescent="0.3">
      <c r="A290" s="9">
        <v>289</v>
      </c>
      <c r="B290" s="16" t="s">
        <v>614</v>
      </c>
      <c r="C290" s="17">
        <v>1.18526</v>
      </c>
      <c r="D290" s="16" t="s">
        <v>615</v>
      </c>
      <c r="E290" s="17">
        <v>1.18737</v>
      </c>
      <c r="F290" s="11">
        <f t="shared" si="12"/>
        <v>1.7802001248672372E-3</v>
      </c>
      <c r="G290" s="18">
        <f>Summary!$B$3</f>
        <v>1E-4</v>
      </c>
      <c r="H290" s="11">
        <f t="shared" si="13"/>
        <v>1.6802001248672372E-3</v>
      </c>
      <c r="I290" s="19">
        <f t="shared" si="14"/>
        <v>1111.9856413995833</v>
      </c>
    </row>
    <row r="291" spans="1:9" x14ac:dyDescent="0.3">
      <c r="A291" s="9">
        <v>290</v>
      </c>
      <c r="B291" s="16" t="s">
        <v>616</v>
      </c>
      <c r="C291" s="17">
        <v>1.18554</v>
      </c>
      <c r="D291" s="16" t="s">
        <v>617</v>
      </c>
      <c r="E291" s="17">
        <v>1.18441</v>
      </c>
      <c r="F291" s="11">
        <f t="shared" si="12"/>
        <v>-9.5315215007518717E-4</v>
      </c>
      <c r="G291" s="18">
        <f>Summary!$B$3</f>
        <v>1E-4</v>
      </c>
      <c r="H291" s="11">
        <f t="shared" si="13"/>
        <v>-1.0531521500751872E-3</v>
      </c>
      <c r="I291" s="19">
        <f t="shared" si="14"/>
        <v>1110.8145513304905</v>
      </c>
    </row>
    <row r="292" spans="1:9" x14ac:dyDescent="0.3">
      <c r="A292" s="9">
        <v>291</v>
      </c>
      <c r="B292" s="16" t="s">
        <v>618</v>
      </c>
      <c r="C292" s="17">
        <v>1.1827300000000001</v>
      </c>
      <c r="D292" s="16" t="s">
        <v>619</v>
      </c>
      <c r="E292" s="17">
        <v>1.1805000000000001</v>
      </c>
      <c r="F292" s="11">
        <f t="shared" si="12"/>
        <v>-1.8854683655610271E-3</v>
      </c>
      <c r="G292" s="18">
        <f>Summary!$B$3</f>
        <v>1E-4</v>
      </c>
      <c r="H292" s="11">
        <f t="shared" si="13"/>
        <v>-1.985468365561027E-3</v>
      </c>
      <c r="I292" s="19">
        <f t="shared" si="14"/>
        <v>1108.6090641788189</v>
      </c>
    </row>
    <row r="293" spans="1:9" x14ac:dyDescent="0.3">
      <c r="A293" s="9">
        <v>292</v>
      </c>
      <c r="B293" s="16" t="s">
        <v>620</v>
      </c>
      <c r="C293" s="17">
        <v>1.17716</v>
      </c>
      <c r="D293" s="16" t="s">
        <v>621</v>
      </c>
      <c r="E293" s="17">
        <v>1.17702</v>
      </c>
      <c r="F293" s="11">
        <f t="shared" si="12"/>
        <v>-1.1893030684018147E-4</v>
      </c>
      <c r="G293" s="18">
        <f>Summary!$B$3</f>
        <v>1E-4</v>
      </c>
      <c r="H293" s="11">
        <f t="shared" si="13"/>
        <v>-2.1893030684018146E-4</v>
      </c>
      <c r="I293" s="19">
        <f t="shared" si="14"/>
        <v>1108.3663560562325</v>
      </c>
    </row>
    <row r="294" spans="1:9" x14ac:dyDescent="0.3">
      <c r="A294" s="9">
        <v>293</v>
      </c>
      <c r="B294" s="16" t="s">
        <v>622</v>
      </c>
      <c r="C294" s="17">
        <v>1.1773</v>
      </c>
      <c r="D294" s="16" t="s">
        <v>623</v>
      </c>
      <c r="E294" s="17">
        <v>1.1792499999999999</v>
      </c>
      <c r="F294" s="11">
        <f t="shared" si="12"/>
        <v>1.65633228573836E-3</v>
      </c>
      <c r="G294" s="18">
        <f>Summary!$B$3</f>
        <v>1E-4</v>
      </c>
      <c r="H294" s="11">
        <f t="shared" si="13"/>
        <v>1.55633228573836E-3</v>
      </c>
      <c r="I294" s="19">
        <f t="shared" si="14"/>
        <v>1110.0913424005889</v>
      </c>
    </row>
    <row r="295" spans="1:9" x14ac:dyDescent="0.3">
      <c r="A295" s="9">
        <v>294</v>
      </c>
      <c r="B295" s="16" t="s">
        <v>624</v>
      </c>
      <c r="C295" s="17">
        <v>1.1795199999999999</v>
      </c>
      <c r="D295" s="16" t="s">
        <v>625</v>
      </c>
      <c r="E295" s="17">
        <v>1.1806399999999999</v>
      </c>
      <c r="F295" s="11">
        <f t="shared" si="12"/>
        <v>9.495387954421286E-4</v>
      </c>
      <c r="G295" s="18">
        <f>Summary!$B$3</f>
        <v>1E-4</v>
      </c>
      <c r="H295" s="11">
        <f t="shared" si="13"/>
        <v>8.4953879544212856E-4</v>
      </c>
      <c r="I295" s="19">
        <f t="shared" si="14"/>
        <v>1111.0344080624427</v>
      </c>
    </row>
    <row r="296" spans="1:9" x14ac:dyDescent="0.3">
      <c r="A296" s="9">
        <v>295</v>
      </c>
      <c r="B296" s="16" t="s">
        <v>626</v>
      </c>
      <c r="C296" s="17">
        <v>1.1777200000000001</v>
      </c>
      <c r="D296" s="16" t="s">
        <v>627</v>
      </c>
      <c r="E296" s="17">
        <v>1.16117</v>
      </c>
      <c r="F296" s="11">
        <f t="shared" si="12"/>
        <v>-1.4052576164113817E-2</v>
      </c>
      <c r="G296" s="18">
        <f>Summary!$B$3</f>
        <v>1E-4</v>
      </c>
      <c r="H296" s="11">
        <f t="shared" si="13"/>
        <v>-1.4152576164113816E-2</v>
      </c>
      <c r="I296" s="19">
        <f t="shared" si="14"/>
        <v>1095.3104089813878</v>
      </c>
    </row>
    <row r="297" spans="1:9" x14ac:dyDescent="0.3">
      <c r="A297" s="9">
        <v>296</v>
      </c>
      <c r="B297" s="16" t="s">
        <v>628</v>
      </c>
      <c r="C297" s="17">
        <v>1.16117</v>
      </c>
      <c r="D297" s="16" t="s">
        <v>629</v>
      </c>
      <c r="E297" s="17">
        <v>1.1607700000000001</v>
      </c>
      <c r="F297" s="11">
        <f t="shared" si="12"/>
        <v>-3.4448013641408259E-4</v>
      </c>
      <c r="G297" s="18">
        <f>Summary!$B$3</f>
        <v>1E-4</v>
      </c>
      <c r="H297" s="11">
        <f t="shared" si="13"/>
        <v>-4.4448013641408259E-4</v>
      </c>
      <c r="I297" s="19">
        <f t="shared" si="14"/>
        <v>1094.823565261388</v>
      </c>
    </row>
    <row r="298" spans="1:9" x14ac:dyDescent="0.3">
      <c r="A298" s="9">
        <v>297</v>
      </c>
      <c r="B298" s="16" t="s">
        <v>630</v>
      </c>
      <c r="C298" s="17">
        <v>1.1566000000000001</v>
      </c>
      <c r="D298" s="16" t="s">
        <v>631</v>
      </c>
      <c r="E298" s="17">
        <v>1.1610400000000001</v>
      </c>
      <c r="F298" s="11">
        <f t="shared" si="12"/>
        <v>3.8388379733702571E-3</v>
      </c>
      <c r="G298" s="18">
        <f>Summary!$B$3</f>
        <v>1E-4</v>
      </c>
      <c r="H298" s="11">
        <f t="shared" si="13"/>
        <v>3.7388379733702573E-3</v>
      </c>
      <c r="I298" s="19">
        <f t="shared" si="14"/>
        <v>1098.916933181328</v>
      </c>
    </row>
    <row r="299" spans="1:9" x14ac:dyDescent="0.3">
      <c r="A299" s="9">
        <v>298</v>
      </c>
      <c r="B299" s="16" t="s">
        <v>632</v>
      </c>
      <c r="C299" s="17">
        <v>1.1520699999999999</v>
      </c>
      <c r="D299" s="16" t="s">
        <v>633</v>
      </c>
      <c r="E299" s="17">
        <v>1.15794</v>
      </c>
      <c r="F299" s="11">
        <f t="shared" si="12"/>
        <v>5.0951765083719902E-3</v>
      </c>
      <c r="G299" s="18">
        <f>Summary!$B$3</f>
        <v>1E-4</v>
      </c>
      <c r="H299" s="11">
        <f t="shared" si="13"/>
        <v>4.9951765083719899E-3</v>
      </c>
      <c r="I299" s="19">
        <f t="shared" si="14"/>
        <v>1104.4062172306076</v>
      </c>
    </row>
    <row r="300" spans="1:9" x14ac:dyDescent="0.3">
      <c r="A300" s="9">
        <v>299</v>
      </c>
      <c r="B300" s="16" t="s">
        <v>634</v>
      </c>
      <c r="C300" s="17">
        <v>1.1595500000000001</v>
      </c>
      <c r="D300" s="16" t="s">
        <v>635</v>
      </c>
      <c r="E300" s="17">
        <v>1.1563399999999999</v>
      </c>
      <c r="F300" s="11">
        <f t="shared" si="12"/>
        <v>-2.7683152947265421E-3</v>
      </c>
      <c r="G300" s="18">
        <f>Summary!$B$3</f>
        <v>1E-4</v>
      </c>
      <c r="H300" s="11">
        <f t="shared" si="13"/>
        <v>-2.868315294726542E-3</v>
      </c>
      <c r="I300" s="19">
        <f t="shared" si="14"/>
        <v>1101.2384319861339</v>
      </c>
    </row>
    <row r="301" spans="1:9" x14ac:dyDescent="0.3">
      <c r="A301" s="9">
        <v>300</v>
      </c>
      <c r="B301" s="16" t="s">
        <v>636</v>
      </c>
      <c r="C301" s="17">
        <v>1.14863</v>
      </c>
      <c r="D301" s="16" t="s">
        <v>637</v>
      </c>
      <c r="E301" s="17">
        <v>1.14534</v>
      </c>
      <c r="F301" s="11">
        <f t="shared" si="12"/>
        <v>-2.8642817965750522E-3</v>
      </c>
      <c r="G301" s="18">
        <f>Summary!$B$3</f>
        <v>1E-4</v>
      </c>
      <c r="H301" s="11">
        <f t="shared" si="13"/>
        <v>-2.964281796575052E-3</v>
      </c>
      <c r="I301" s="19">
        <f t="shared" si="14"/>
        <v>1097.9740509485086</v>
      </c>
    </row>
    <row r="302" spans="1:9" x14ac:dyDescent="0.3">
      <c r="A302" s="9">
        <v>301</v>
      </c>
      <c r="B302" s="16" t="s">
        <v>638</v>
      </c>
      <c r="C302" s="17">
        <v>1.1511499999999999</v>
      </c>
      <c r="D302" s="16" t="s">
        <v>639</v>
      </c>
      <c r="E302" s="17">
        <v>1.1483699999999999</v>
      </c>
      <c r="F302" s="11">
        <f t="shared" si="12"/>
        <v>-2.4149763280197911E-3</v>
      </c>
      <c r="G302" s="18">
        <f>Summary!$B$3</f>
        <v>1E-4</v>
      </c>
      <c r="H302" s="11">
        <f t="shared" si="13"/>
        <v>-2.5149763280197909E-3</v>
      </c>
      <c r="I302" s="19">
        <f t="shared" si="14"/>
        <v>1095.2126722015933</v>
      </c>
    </row>
    <row r="303" spans="1:9" x14ac:dyDescent="0.3">
      <c r="A303" s="9">
        <v>302</v>
      </c>
      <c r="B303" s="16" t="s">
        <v>640</v>
      </c>
      <c r="C303" s="17">
        <v>1.1546000000000001</v>
      </c>
      <c r="D303" s="16" t="s">
        <v>641</v>
      </c>
      <c r="E303" s="17">
        <v>1.15741</v>
      </c>
      <c r="F303" s="11">
        <f t="shared" si="12"/>
        <v>2.4337432877186149E-3</v>
      </c>
      <c r="G303" s="18">
        <f>Summary!$B$3</f>
        <v>1E-4</v>
      </c>
      <c r="H303" s="11">
        <f t="shared" si="13"/>
        <v>2.3337432877186151E-3</v>
      </c>
      <c r="I303" s="19">
        <f t="shared" si="14"/>
        <v>1097.7686174239682</v>
      </c>
    </row>
    <row r="304" spans="1:9" x14ac:dyDescent="0.3">
      <c r="A304" s="9">
        <v>303</v>
      </c>
      <c r="B304" s="16" t="s">
        <v>642</v>
      </c>
      <c r="C304" s="17">
        <v>1.1498200000000001</v>
      </c>
      <c r="D304" s="16" t="s">
        <v>643</v>
      </c>
      <c r="E304" s="17">
        <v>1.1557999999999999</v>
      </c>
      <c r="F304" s="11">
        <f t="shared" si="12"/>
        <v>5.200814040458468E-3</v>
      </c>
      <c r="G304" s="18">
        <f>Summary!$B$3</f>
        <v>1E-4</v>
      </c>
      <c r="H304" s="11">
        <f t="shared" si="13"/>
        <v>5.1008140404584677E-3</v>
      </c>
      <c r="I304" s="19">
        <f t="shared" si="14"/>
        <v>1103.368131000899</v>
      </c>
    </row>
    <row r="305" spans="1:9" x14ac:dyDescent="0.3">
      <c r="A305" s="9">
        <v>304</v>
      </c>
      <c r="B305" s="16" t="s">
        <v>644</v>
      </c>
      <c r="C305" s="17">
        <v>1.15768</v>
      </c>
      <c r="D305" s="16" t="s">
        <v>645</v>
      </c>
      <c r="E305" s="17">
        <v>1.1541999999999999</v>
      </c>
      <c r="F305" s="11">
        <f t="shared" si="12"/>
        <v>-3.0060120240482657E-3</v>
      </c>
      <c r="G305" s="18">
        <f>Summary!$B$3</f>
        <v>1E-4</v>
      </c>
      <c r="H305" s="11">
        <f t="shared" si="13"/>
        <v>-3.1060120240482656E-3</v>
      </c>
      <c r="I305" s="19">
        <f t="shared" si="14"/>
        <v>1099.9410563190586</v>
      </c>
    </row>
    <row r="306" spans="1:9" x14ac:dyDescent="0.3">
      <c r="A306" s="9">
        <v>305</v>
      </c>
      <c r="B306" s="16" t="s">
        <v>646</v>
      </c>
      <c r="C306" s="17">
        <v>1.15221</v>
      </c>
      <c r="D306" s="16" t="s">
        <v>647</v>
      </c>
      <c r="E306" s="17">
        <v>1.15327</v>
      </c>
      <c r="F306" s="11">
        <f t="shared" si="12"/>
        <v>9.1997118580811055E-4</v>
      </c>
      <c r="G306" s="18">
        <f>Summary!$B$3</f>
        <v>1E-4</v>
      </c>
      <c r="H306" s="11">
        <f t="shared" si="13"/>
        <v>8.199711858081105E-4</v>
      </c>
      <c r="I306" s="19">
        <f t="shared" si="14"/>
        <v>1100.8429762913277</v>
      </c>
    </row>
    <row r="307" spans="1:9" x14ac:dyDescent="0.3">
      <c r="A307" s="9">
        <v>306</v>
      </c>
      <c r="B307" s="16" t="s">
        <v>648</v>
      </c>
      <c r="C307" s="17">
        <v>1.14943</v>
      </c>
      <c r="D307" s="16" t="s">
        <v>649</v>
      </c>
      <c r="E307" s="17">
        <v>1.15194</v>
      </c>
      <c r="F307" s="11">
        <f t="shared" si="12"/>
        <v>2.1836910468666648E-3</v>
      </c>
      <c r="G307" s="18">
        <f>Summary!$B$3</f>
        <v>1E-4</v>
      </c>
      <c r="H307" s="11">
        <f t="shared" si="13"/>
        <v>2.083691046866665E-3</v>
      </c>
      <c r="I307" s="19">
        <f t="shared" si="14"/>
        <v>1103.1367929450319</v>
      </c>
    </row>
    <row r="308" spans="1:9" x14ac:dyDescent="0.3">
      <c r="A308" s="9">
        <v>307</v>
      </c>
      <c r="B308" s="16" t="s">
        <v>650</v>
      </c>
      <c r="C308" s="17">
        <v>1.1489</v>
      </c>
      <c r="D308" s="16" t="s">
        <v>651</v>
      </c>
      <c r="E308" s="17">
        <v>1.1479699999999999</v>
      </c>
      <c r="F308" s="11">
        <f t="shared" si="12"/>
        <v>-8.0946992775710047E-4</v>
      </c>
      <c r="G308" s="18">
        <f>Summary!$B$3</f>
        <v>1E-4</v>
      </c>
      <c r="H308" s="11">
        <f t="shared" si="13"/>
        <v>-9.0946992775710052E-4</v>
      </c>
      <c r="I308" s="19">
        <f t="shared" si="14"/>
        <v>1102.133523205646</v>
      </c>
    </row>
    <row r="309" spans="1:9" x14ac:dyDescent="0.3">
      <c r="A309" s="9">
        <v>308</v>
      </c>
      <c r="B309" s="16" t="s">
        <v>652</v>
      </c>
      <c r="C309" s="17">
        <v>1.1555299999999999</v>
      </c>
      <c r="D309" s="16" t="s">
        <v>653</v>
      </c>
      <c r="E309" s="17">
        <v>1.1555299999999999</v>
      </c>
      <c r="F309" s="11">
        <f t="shared" si="12"/>
        <v>0</v>
      </c>
      <c r="G309" s="18">
        <f>Summary!$B$3</f>
        <v>1E-4</v>
      </c>
      <c r="H309" s="11">
        <f t="shared" si="13"/>
        <v>-1E-4</v>
      </c>
      <c r="I309" s="19">
        <f t="shared" si="14"/>
        <v>1102.0233098533256</v>
      </c>
    </row>
    <row r="310" spans="1:9" x14ac:dyDescent="0.3">
      <c r="A310" s="9">
        <v>309</v>
      </c>
      <c r="B310" s="16" t="s">
        <v>654</v>
      </c>
      <c r="C310" s="17">
        <v>1.1534</v>
      </c>
      <c r="D310" s="16" t="s">
        <v>655</v>
      </c>
      <c r="E310" s="17">
        <v>1.1528700000000001</v>
      </c>
      <c r="F310" s="11">
        <f t="shared" si="12"/>
        <v>-4.595110109241185E-4</v>
      </c>
      <c r="G310" s="18">
        <f>Summary!$B$3</f>
        <v>1E-4</v>
      </c>
      <c r="H310" s="11">
        <f t="shared" si="13"/>
        <v>-5.5951101092411855E-4</v>
      </c>
      <c r="I310" s="19">
        <f t="shared" si="14"/>
        <v>1101.4067156771675</v>
      </c>
    </row>
    <row r="311" spans="1:9" x14ac:dyDescent="0.3">
      <c r="A311" s="9">
        <v>310</v>
      </c>
      <c r="B311" s="16" t="s">
        <v>656</v>
      </c>
      <c r="C311" s="17">
        <v>1.1655</v>
      </c>
      <c r="D311" s="16" t="s">
        <v>657</v>
      </c>
      <c r="E311" s="17">
        <v>1.16754</v>
      </c>
      <c r="F311" s="11">
        <f t="shared" si="12"/>
        <v>1.7503217503218593E-3</v>
      </c>
      <c r="G311" s="18">
        <f>Summary!$B$3</f>
        <v>1E-4</v>
      </c>
      <c r="H311" s="11">
        <f t="shared" si="13"/>
        <v>1.6503217503218593E-3</v>
      </c>
      <c r="I311" s="19">
        <f t="shared" si="14"/>
        <v>1103.2243911360001</v>
      </c>
    </row>
    <row r="312" spans="1:9" x14ac:dyDescent="0.3">
      <c r="A312" s="9">
        <v>311</v>
      </c>
      <c r="B312" s="16" t="s">
        <v>658</v>
      </c>
      <c r="C312" s="17">
        <v>1.1781299999999999</v>
      </c>
      <c r="D312" s="16" t="s">
        <v>659</v>
      </c>
      <c r="E312" s="17">
        <v>1.18008</v>
      </c>
      <c r="F312" s="11">
        <f t="shared" si="12"/>
        <v>1.6551653892185048E-3</v>
      </c>
      <c r="G312" s="18">
        <f>Summary!$B$3</f>
        <v>1E-4</v>
      </c>
      <c r="H312" s="11">
        <f t="shared" si="13"/>
        <v>1.5551653892185047E-3</v>
      </c>
      <c r="I312" s="19">
        <f t="shared" si="14"/>
        <v>1104.9400875256365</v>
      </c>
    </row>
    <row r="313" spans="1:9" x14ac:dyDescent="0.3">
      <c r="A313" s="9">
        <v>312</v>
      </c>
      <c r="B313" s="16" t="s">
        <v>660</v>
      </c>
      <c r="C313" s="17">
        <v>1.1789700000000001</v>
      </c>
      <c r="D313" s="16" t="s">
        <v>661</v>
      </c>
      <c r="E313" s="17">
        <v>1.17869</v>
      </c>
      <c r="F313" s="11">
        <f t="shared" si="12"/>
        <v>-2.3749544093576436E-4</v>
      </c>
      <c r="G313" s="18">
        <f>Summary!$B$3</f>
        <v>1E-4</v>
      </c>
      <c r="H313" s="11">
        <f t="shared" si="13"/>
        <v>-3.3749544093576435E-4</v>
      </c>
      <c r="I313" s="19">
        <f t="shared" si="14"/>
        <v>1104.5671752835894</v>
      </c>
    </row>
    <row r="314" spans="1:9" x14ac:dyDescent="0.3">
      <c r="A314" s="9">
        <v>313</v>
      </c>
      <c r="B314" s="16" t="s">
        <v>662</v>
      </c>
      <c r="C314" s="17">
        <v>1.1742600000000001</v>
      </c>
      <c r="D314" s="16" t="s">
        <v>663</v>
      </c>
      <c r="E314" s="17">
        <v>1.1778599999999999</v>
      </c>
      <c r="F314" s="11">
        <f t="shared" si="12"/>
        <v>3.0657605640997954E-3</v>
      </c>
      <c r="G314" s="18">
        <f>Summary!$B$3</f>
        <v>1E-4</v>
      </c>
      <c r="H314" s="11">
        <f t="shared" si="13"/>
        <v>2.9657605640997955E-3</v>
      </c>
      <c r="I314" s="19">
        <f t="shared" si="14"/>
        <v>1107.8430570524447</v>
      </c>
    </row>
    <row r="315" spans="1:9" x14ac:dyDescent="0.3">
      <c r="A315" s="9">
        <v>314</v>
      </c>
      <c r="B315" s="16" t="s">
        <v>664</v>
      </c>
      <c r="C315" s="17">
        <v>1.17675</v>
      </c>
      <c r="D315" s="16" t="s">
        <v>665</v>
      </c>
      <c r="E315" s="17">
        <v>1.1755</v>
      </c>
      <c r="F315" s="11">
        <f t="shared" si="12"/>
        <v>-1.0622477161673638E-3</v>
      </c>
      <c r="G315" s="18">
        <f>Summary!$B$3</f>
        <v>1E-4</v>
      </c>
      <c r="H315" s="11">
        <f t="shared" si="13"/>
        <v>-1.1622477161673638E-3</v>
      </c>
      <c r="I315" s="19">
        <f t="shared" si="14"/>
        <v>1106.5554689895137</v>
      </c>
    </row>
    <row r="316" spans="1:9" x14ac:dyDescent="0.3">
      <c r="A316" s="9">
        <v>315</v>
      </c>
      <c r="B316" s="16" t="s">
        <v>666</v>
      </c>
      <c r="C316" s="17">
        <v>1.1721999999999999</v>
      </c>
      <c r="D316" s="16" t="s">
        <v>667</v>
      </c>
      <c r="E316" s="17">
        <v>1.17137</v>
      </c>
      <c r="F316" s="11">
        <f t="shared" si="12"/>
        <v>-7.0807029517139242E-4</v>
      </c>
      <c r="G316" s="18">
        <f>Summary!$B$3</f>
        <v>1E-4</v>
      </c>
      <c r="H316" s="11">
        <f t="shared" si="13"/>
        <v>-8.0807029517139246E-4</v>
      </c>
      <c r="I316" s="19">
        <f t="shared" si="14"/>
        <v>1105.6612943850637</v>
      </c>
    </row>
    <row r="317" spans="1:9" x14ac:dyDescent="0.3">
      <c r="A317" s="9">
        <v>316</v>
      </c>
      <c r="B317" s="16" t="s">
        <v>668</v>
      </c>
      <c r="C317" s="17">
        <v>1.1691800000000001</v>
      </c>
      <c r="D317" s="16" t="s">
        <v>669</v>
      </c>
      <c r="E317" s="17">
        <v>1.1716500000000001</v>
      </c>
      <c r="F317" s="11">
        <f t="shared" si="12"/>
        <v>2.1125917309567921E-3</v>
      </c>
      <c r="G317" s="18">
        <f>Summary!$B$3</f>
        <v>1E-4</v>
      </c>
      <c r="H317" s="11">
        <f t="shared" si="13"/>
        <v>2.0125917309567923E-3</v>
      </c>
      <c r="I317" s="19">
        <f t="shared" si="14"/>
        <v>1107.8865391633822</v>
      </c>
    </row>
    <row r="318" spans="1:9" x14ac:dyDescent="0.3">
      <c r="A318" s="9">
        <v>317</v>
      </c>
      <c r="B318" s="16" t="s">
        <v>670</v>
      </c>
      <c r="C318" s="17">
        <v>1.1691800000000001</v>
      </c>
      <c r="D318" s="16" t="s">
        <v>671</v>
      </c>
      <c r="E318" s="17">
        <v>1.16822</v>
      </c>
      <c r="F318" s="11">
        <f t="shared" si="12"/>
        <v>-8.2108828409666046E-4</v>
      </c>
      <c r="G318" s="18">
        <f>Summary!$B$3</f>
        <v>1E-4</v>
      </c>
      <c r="H318" s="11">
        <f t="shared" si="13"/>
        <v>-9.210882840966605E-4</v>
      </c>
      <c r="I318" s="19">
        <f t="shared" si="14"/>
        <v>1106.8660778520505</v>
      </c>
    </row>
    <row r="319" spans="1:9" x14ac:dyDescent="0.3">
      <c r="A319" s="9">
        <v>318</v>
      </c>
      <c r="B319" s="16" t="s">
        <v>672</v>
      </c>
      <c r="C319" s="17">
        <v>1.1697299999999999</v>
      </c>
      <c r="D319" s="16" t="s">
        <v>673</v>
      </c>
      <c r="E319" s="17">
        <v>1.1694500000000001</v>
      </c>
      <c r="F319" s="11">
        <f t="shared" si="12"/>
        <v>-2.393714788881951E-4</v>
      </c>
      <c r="G319" s="18">
        <f>Summary!$B$3</f>
        <v>1E-4</v>
      </c>
      <c r="H319" s="11">
        <f t="shared" si="13"/>
        <v>-3.3937147888819509E-4</v>
      </c>
      <c r="I319" s="19">
        <f t="shared" si="14"/>
        <v>1106.4904390742786</v>
      </c>
    </row>
    <row r="320" spans="1:9" x14ac:dyDescent="0.3">
      <c r="A320" s="9">
        <v>319</v>
      </c>
      <c r="B320" s="16" t="s">
        <v>674</v>
      </c>
      <c r="C320" s="17">
        <v>1.1738500000000001</v>
      </c>
      <c r="D320" s="16" t="s">
        <v>675</v>
      </c>
      <c r="E320" s="17">
        <v>1.1748099999999999</v>
      </c>
      <c r="F320" s="11">
        <f t="shared" si="12"/>
        <v>8.1782169783184422E-4</v>
      </c>
      <c r="G320" s="18">
        <f>Summary!$B$3</f>
        <v>1E-4</v>
      </c>
      <c r="H320" s="11">
        <f t="shared" si="13"/>
        <v>7.1782169783184417E-4</v>
      </c>
      <c r="I320" s="19">
        <f t="shared" si="14"/>
        <v>1107.2847019198896</v>
      </c>
    </row>
    <row r="321" spans="1:9" x14ac:dyDescent="0.3">
      <c r="A321" s="9">
        <v>320</v>
      </c>
      <c r="B321" s="16" t="s">
        <v>676</v>
      </c>
      <c r="C321" s="17">
        <v>1.17536</v>
      </c>
      <c r="D321" s="16" t="s">
        <v>677</v>
      </c>
      <c r="E321" s="17">
        <v>1.17744</v>
      </c>
      <c r="F321" s="11">
        <f t="shared" si="12"/>
        <v>1.7696705690171122E-3</v>
      </c>
      <c r="G321" s="18">
        <f>Summary!$B$3</f>
        <v>1E-4</v>
      </c>
      <c r="H321" s="11">
        <f t="shared" si="13"/>
        <v>1.6696705690171121E-3</v>
      </c>
      <c r="I321" s="19">
        <f t="shared" si="14"/>
        <v>1109.1335025982082</v>
      </c>
    </row>
    <row r="322" spans="1:9" x14ac:dyDescent="0.3">
      <c r="A322" s="9">
        <v>321</v>
      </c>
      <c r="B322" s="16" t="s">
        <v>678</v>
      </c>
      <c r="C322" s="17">
        <v>1.1764699999999999</v>
      </c>
      <c r="D322" s="16" t="s">
        <v>679</v>
      </c>
      <c r="E322" s="17">
        <v>1.1719200000000001</v>
      </c>
      <c r="F322" s="11">
        <f t="shared" ref="F322:F385" si="15">E322/C322-1</f>
        <v>-3.8675019337508498E-3</v>
      </c>
      <c r="G322" s="18">
        <f>Summary!$B$3</f>
        <v>1E-4</v>
      </c>
      <c r="H322" s="11">
        <f t="shared" ref="H322:H385" si="16">F322-G322</f>
        <v>-3.9675019337508501E-3</v>
      </c>
      <c r="I322" s="19">
        <f t="shared" si="14"/>
        <v>1104.733013281862</v>
      </c>
    </row>
    <row r="323" spans="1:9" x14ac:dyDescent="0.3">
      <c r="A323" s="9">
        <v>322</v>
      </c>
      <c r="B323" s="16" t="s">
        <v>680</v>
      </c>
      <c r="C323" s="17">
        <v>1.17055</v>
      </c>
      <c r="D323" s="16" t="s">
        <v>681</v>
      </c>
      <c r="E323" s="17">
        <v>1.16387</v>
      </c>
      <c r="F323" s="11">
        <f t="shared" si="15"/>
        <v>-5.7067190636880261E-3</v>
      </c>
      <c r="G323" s="18">
        <f>Summary!$B$3</f>
        <v>1E-4</v>
      </c>
      <c r="H323" s="11">
        <f t="shared" si="16"/>
        <v>-5.8067190636880263E-3</v>
      </c>
      <c r="I323" s="19">
        <f t="shared" ref="I323:I386" si="17">I322*(1+H323)</f>
        <v>1098.3181390333527</v>
      </c>
    </row>
    <row r="324" spans="1:9" x14ac:dyDescent="0.3">
      <c r="A324" s="9">
        <v>323</v>
      </c>
      <c r="B324" s="16" t="s">
        <v>682</v>
      </c>
      <c r="C324" s="17">
        <v>1.16266</v>
      </c>
      <c r="D324" s="16" t="s">
        <v>683</v>
      </c>
      <c r="E324" s="17">
        <v>1.1605000000000001</v>
      </c>
      <c r="F324" s="11">
        <f t="shared" si="15"/>
        <v>-1.8578088177110264E-3</v>
      </c>
      <c r="G324" s="18">
        <f>Summary!$B$3</f>
        <v>1E-4</v>
      </c>
      <c r="H324" s="11">
        <f t="shared" si="16"/>
        <v>-1.9578088177110262E-3</v>
      </c>
      <c r="I324" s="19">
        <f t="shared" si="17"/>
        <v>1096.1678420961014</v>
      </c>
    </row>
    <row r="325" spans="1:9" x14ac:dyDescent="0.3">
      <c r="A325" s="9">
        <v>324</v>
      </c>
      <c r="B325" s="16" t="s">
        <v>684</v>
      </c>
      <c r="C325" s="17">
        <v>1.16117</v>
      </c>
      <c r="D325" s="16" t="s">
        <v>685</v>
      </c>
      <c r="E325" s="17">
        <v>1.16279</v>
      </c>
      <c r="F325" s="11">
        <f t="shared" si="15"/>
        <v>1.3951445524771344E-3</v>
      </c>
      <c r="G325" s="18">
        <f>Summary!$B$3</f>
        <v>1E-4</v>
      </c>
      <c r="H325" s="11">
        <f t="shared" si="16"/>
        <v>1.2951445524771344E-3</v>
      </c>
      <c r="I325" s="19">
        <f t="shared" si="17"/>
        <v>1097.5875379053928</v>
      </c>
    </row>
    <row r="326" spans="1:9" x14ac:dyDescent="0.3">
      <c r="A326" s="9">
        <v>325</v>
      </c>
      <c r="B326" s="16" t="s">
        <v>686</v>
      </c>
      <c r="C326" s="17">
        <v>1.16374</v>
      </c>
      <c r="D326" s="16" t="s">
        <v>687</v>
      </c>
      <c r="E326" s="17">
        <v>1.16469</v>
      </c>
      <c r="F326" s="11">
        <f t="shared" si="15"/>
        <v>8.1633354529353497E-4</v>
      </c>
      <c r="G326" s="18">
        <f>Summary!$B$3</f>
        <v>1E-4</v>
      </c>
      <c r="H326" s="11">
        <f t="shared" si="16"/>
        <v>7.1633354529353492E-4</v>
      </c>
      <c r="I326" s="19">
        <f t="shared" si="17"/>
        <v>1098.3737766776906</v>
      </c>
    </row>
    <row r="327" spans="1:9" x14ac:dyDescent="0.3">
      <c r="A327" s="9">
        <v>326</v>
      </c>
      <c r="B327" s="16" t="s">
        <v>688</v>
      </c>
      <c r="C327" s="17">
        <v>1.16279</v>
      </c>
      <c r="D327" s="16" t="s">
        <v>689</v>
      </c>
      <c r="E327" s="17">
        <v>1.1636</v>
      </c>
      <c r="F327" s="11">
        <f t="shared" si="15"/>
        <v>6.9660041796026917E-4</v>
      </c>
      <c r="G327" s="18">
        <f>Summary!$B$3</f>
        <v>1E-4</v>
      </c>
      <c r="H327" s="11">
        <f t="shared" si="16"/>
        <v>5.9660041796026912E-4</v>
      </c>
      <c r="I327" s="19">
        <f t="shared" si="17"/>
        <v>1099.0290669319331</v>
      </c>
    </row>
    <row r="328" spans="1:9" x14ac:dyDescent="0.3">
      <c r="A328" s="9">
        <v>327</v>
      </c>
      <c r="B328" s="16" t="s">
        <v>690</v>
      </c>
      <c r="C328" s="17">
        <v>1.16306</v>
      </c>
      <c r="D328" s="16" t="s">
        <v>691</v>
      </c>
      <c r="E328" s="17">
        <v>1.16212</v>
      </c>
      <c r="F328" s="11">
        <f t="shared" si="15"/>
        <v>-8.082128179113246E-4</v>
      </c>
      <c r="G328" s="18">
        <f>Summary!$B$3</f>
        <v>1E-4</v>
      </c>
      <c r="H328" s="11">
        <f t="shared" si="16"/>
        <v>-9.0821281791132464E-4</v>
      </c>
      <c r="I328" s="19">
        <f t="shared" si="17"/>
        <v>1098.0309146460884</v>
      </c>
    </row>
    <row r="329" spans="1:9" x14ac:dyDescent="0.3">
      <c r="A329" s="9">
        <v>328</v>
      </c>
      <c r="B329" s="16" t="s">
        <v>692</v>
      </c>
      <c r="C329" s="17">
        <v>1.1632</v>
      </c>
      <c r="D329" s="16" t="s">
        <v>693</v>
      </c>
      <c r="E329" s="17">
        <v>1.16523</v>
      </c>
      <c r="F329" s="11">
        <f t="shared" si="15"/>
        <v>1.7451856946355537E-3</v>
      </c>
      <c r="G329" s="18">
        <f>Summary!$B$3</f>
        <v>1E-4</v>
      </c>
      <c r="H329" s="11">
        <f t="shared" si="16"/>
        <v>1.6451856946355537E-3</v>
      </c>
      <c r="I329" s="19">
        <f t="shared" si="17"/>
        <v>1099.8373793991318</v>
      </c>
    </row>
    <row r="330" spans="1:9" x14ac:dyDescent="0.3">
      <c r="A330" s="9">
        <v>329</v>
      </c>
      <c r="B330" s="16" t="s">
        <v>694</v>
      </c>
      <c r="C330" s="17">
        <v>1.16144</v>
      </c>
      <c r="D330" s="16" t="s">
        <v>695</v>
      </c>
      <c r="E330" s="17">
        <v>1.16414</v>
      </c>
      <c r="F330" s="11">
        <f t="shared" si="15"/>
        <v>2.3247003719519821E-3</v>
      </c>
      <c r="G330" s="18">
        <f>Summary!$B$3</f>
        <v>1E-4</v>
      </c>
      <c r="H330" s="11">
        <f t="shared" si="16"/>
        <v>2.2247003719519823E-3</v>
      </c>
      <c r="I330" s="19">
        <f t="shared" si="17"/>
        <v>1102.2841880261678</v>
      </c>
    </row>
    <row r="331" spans="1:9" x14ac:dyDescent="0.3">
      <c r="A331" s="9">
        <v>330</v>
      </c>
      <c r="B331" s="16" t="s">
        <v>696</v>
      </c>
      <c r="C331" s="17">
        <v>1.16252</v>
      </c>
      <c r="D331" s="16" t="s">
        <v>697</v>
      </c>
      <c r="E331" s="17">
        <v>1.1613100000000001</v>
      </c>
      <c r="F331" s="11">
        <f t="shared" si="15"/>
        <v>-1.0408423080893181E-3</v>
      </c>
      <c r="G331" s="18">
        <f>Summary!$B$3</f>
        <v>1E-4</v>
      </c>
      <c r="H331" s="11">
        <f t="shared" si="16"/>
        <v>-1.1408423080893181E-3</v>
      </c>
      <c r="I331" s="19">
        <f t="shared" si="17"/>
        <v>1101.0266555889298</v>
      </c>
    </row>
    <row r="332" spans="1:9" x14ac:dyDescent="0.3">
      <c r="A332" s="9">
        <v>331</v>
      </c>
      <c r="B332" s="16" t="s">
        <v>698</v>
      </c>
      <c r="C332" s="17">
        <v>1.1590199999999999</v>
      </c>
      <c r="D332" s="16" t="s">
        <v>699</v>
      </c>
      <c r="E332" s="17">
        <v>1.1539299999999999</v>
      </c>
      <c r="F332" s="11">
        <f t="shared" si="15"/>
        <v>-4.3916412141291605E-3</v>
      </c>
      <c r="G332" s="18">
        <f>Summary!$B$3</f>
        <v>1E-4</v>
      </c>
      <c r="H332" s="11">
        <f t="shared" si="16"/>
        <v>-4.4916412141291608E-3</v>
      </c>
      <c r="I332" s="19">
        <f t="shared" si="17"/>
        <v>1096.0812388848317</v>
      </c>
    </row>
    <row r="333" spans="1:9" x14ac:dyDescent="0.3">
      <c r="A333" s="9">
        <v>332</v>
      </c>
      <c r="B333" s="16" t="s">
        <v>700</v>
      </c>
      <c r="C333" s="17">
        <v>1.1537999999999999</v>
      </c>
      <c r="D333" s="16" t="s">
        <v>701</v>
      </c>
      <c r="E333" s="17">
        <v>1.15567</v>
      </c>
      <c r="F333" s="11">
        <f t="shared" si="15"/>
        <v>1.6207314959264529E-3</v>
      </c>
      <c r="G333" s="18">
        <f>Summary!$B$3</f>
        <v>1E-4</v>
      </c>
      <c r="H333" s="11">
        <f t="shared" si="16"/>
        <v>1.5207314959264529E-3</v>
      </c>
      <c r="I333" s="19">
        <f t="shared" si="17"/>
        <v>1097.748084146898</v>
      </c>
    </row>
    <row r="334" spans="1:9" x14ac:dyDescent="0.3">
      <c r="A334" s="9">
        <v>333</v>
      </c>
      <c r="B334" s="16" t="s">
        <v>702</v>
      </c>
      <c r="C334" s="17">
        <v>1.1520699999999999</v>
      </c>
      <c r="D334" s="16" t="s">
        <v>703</v>
      </c>
      <c r="E334" s="17">
        <v>1.1555299999999999</v>
      </c>
      <c r="F334" s="11">
        <f t="shared" si="15"/>
        <v>3.0032897306586648E-3</v>
      </c>
      <c r="G334" s="18">
        <f>Summary!$B$3</f>
        <v>1E-4</v>
      </c>
      <c r="H334" s="11">
        <f t="shared" si="16"/>
        <v>2.903289730658665E-3</v>
      </c>
      <c r="I334" s="19">
        <f t="shared" si="17"/>
        <v>1100.935164886452</v>
      </c>
    </row>
    <row r="335" spans="1:9" x14ac:dyDescent="0.3">
      <c r="A335" s="9">
        <v>334</v>
      </c>
      <c r="B335" s="16" t="s">
        <v>704</v>
      </c>
      <c r="C335" s="17">
        <v>1.1588799999999999</v>
      </c>
      <c r="D335" s="16" t="s">
        <v>705</v>
      </c>
      <c r="E335" s="17">
        <v>1.1598200000000001</v>
      </c>
      <c r="F335" s="11">
        <f t="shared" si="15"/>
        <v>8.1112798564153543E-4</v>
      </c>
      <c r="G335" s="18">
        <f>Summary!$B$3</f>
        <v>1E-4</v>
      </c>
      <c r="H335" s="11">
        <f t="shared" si="16"/>
        <v>7.1112798564153539E-4</v>
      </c>
      <c r="I335" s="19">
        <f t="shared" si="17"/>
        <v>1101.7180706925797</v>
      </c>
    </row>
    <row r="336" spans="1:9" x14ac:dyDescent="0.3">
      <c r="A336" s="9">
        <v>335</v>
      </c>
      <c r="B336" s="16" t="s">
        <v>706</v>
      </c>
      <c r="C336" s="17">
        <v>1.1600900000000001</v>
      </c>
      <c r="D336" s="16" t="s">
        <v>707</v>
      </c>
      <c r="E336" s="17">
        <v>1.14679</v>
      </c>
      <c r="F336" s="11">
        <f t="shared" si="15"/>
        <v>-1.1464627744399269E-2</v>
      </c>
      <c r="G336" s="18">
        <f>Summary!$B$3</f>
        <v>1E-4</v>
      </c>
      <c r="H336" s="11">
        <f t="shared" si="16"/>
        <v>-1.1564627744399269E-2</v>
      </c>
      <c r="I336" s="19">
        <f t="shared" si="17"/>
        <v>1088.9771113257423</v>
      </c>
    </row>
    <row r="337" spans="1:9" x14ac:dyDescent="0.3">
      <c r="A337" s="9">
        <v>336</v>
      </c>
      <c r="B337" s="16" t="s">
        <v>708</v>
      </c>
      <c r="C337" s="17">
        <v>1.1449499999999999</v>
      </c>
      <c r="D337" s="16" t="s">
        <v>709</v>
      </c>
      <c r="E337" s="17">
        <v>1.1362300000000001</v>
      </c>
      <c r="F337" s="11">
        <f t="shared" si="15"/>
        <v>-7.6160531027554823E-3</v>
      </c>
      <c r="G337" s="18">
        <f>Summary!$B$3</f>
        <v>1E-4</v>
      </c>
      <c r="H337" s="11">
        <f t="shared" si="16"/>
        <v>-7.7160531027554826E-3</v>
      </c>
      <c r="I337" s="19">
        <f t="shared" si="17"/>
        <v>1080.5745061070677</v>
      </c>
    </row>
    <row r="338" spans="1:9" x14ac:dyDescent="0.3">
      <c r="A338" s="9">
        <v>337</v>
      </c>
      <c r="B338" s="16" t="s">
        <v>710</v>
      </c>
      <c r="C338" s="17">
        <v>1.1348199999999999</v>
      </c>
      <c r="D338" s="16" t="s">
        <v>711</v>
      </c>
      <c r="E338" s="17">
        <v>1.13649</v>
      </c>
      <c r="F338" s="11">
        <f t="shared" si="15"/>
        <v>1.4715990201090712E-3</v>
      </c>
      <c r="G338" s="18">
        <f>Summary!$B$3</f>
        <v>1E-4</v>
      </c>
      <c r="H338" s="11">
        <f t="shared" si="16"/>
        <v>1.3715990201090711E-3</v>
      </c>
      <c r="I338" s="19">
        <f t="shared" si="17"/>
        <v>1082.056621040799</v>
      </c>
    </row>
    <row r="339" spans="1:9" x14ac:dyDescent="0.3">
      <c r="A339" s="9">
        <v>338</v>
      </c>
      <c r="B339" s="16" t="s">
        <v>712</v>
      </c>
      <c r="C339" s="17">
        <v>1.13934</v>
      </c>
      <c r="D339" s="16" t="s">
        <v>713</v>
      </c>
      <c r="E339" s="17">
        <v>1.14364</v>
      </c>
      <c r="F339" s="11">
        <f t="shared" si="15"/>
        <v>3.7741148384151657E-3</v>
      </c>
      <c r="G339" s="18">
        <f>Summary!$B$3</f>
        <v>1E-4</v>
      </c>
      <c r="H339" s="11">
        <f t="shared" si="16"/>
        <v>3.6741148384151659E-3</v>
      </c>
      <c r="I339" s="19">
        <f t="shared" si="17"/>
        <v>1086.0322213281704</v>
      </c>
    </row>
    <row r="340" spans="1:9" x14ac:dyDescent="0.3">
      <c r="A340" s="9">
        <v>339</v>
      </c>
      <c r="B340" s="16" t="s">
        <v>714</v>
      </c>
      <c r="C340" s="17">
        <v>1.1390800000000001</v>
      </c>
      <c r="D340" s="16" t="s">
        <v>715</v>
      </c>
      <c r="E340" s="17">
        <v>1.1390800000000001</v>
      </c>
      <c r="F340" s="11">
        <f t="shared" si="15"/>
        <v>0</v>
      </c>
      <c r="G340" s="18">
        <f>Summary!$B$3</f>
        <v>1E-4</v>
      </c>
      <c r="H340" s="11">
        <f t="shared" si="16"/>
        <v>-1E-4</v>
      </c>
      <c r="I340" s="19">
        <f t="shared" si="17"/>
        <v>1085.9236181060376</v>
      </c>
    </row>
    <row r="341" spans="1:9" x14ac:dyDescent="0.3">
      <c r="A341" s="9">
        <v>340</v>
      </c>
      <c r="B341" s="16" t="s">
        <v>716</v>
      </c>
      <c r="C341" s="17">
        <v>1.14273</v>
      </c>
      <c r="D341" s="16" t="s">
        <v>717</v>
      </c>
      <c r="E341" s="17">
        <v>1.1433800000000001</v>
      </c>
      <c r="F341" s="11">
        <f t="shared" si="15"/>
        <v>5.6881328047753144E-4</v>
      </c>
      <c r="G341" s="18">
        <f>Summary!$B$3</f>
        <v>1E-4</v>
      </c>
      <c r="H341" s="11">
        <f t="shared" si="16"/>
        <v>4.6881328047753144E-4</v>
      </c>
      <c r="I341" s="19">
        <f t="shared" si="17"/>
        <v>1086.4327135197898</v>
      </c>
    </row>
    <row r="342" spans="1:9" x14ac:dyDescent="0.3">
      <c r="A342" s="9">
        <v>341</v>
      </c>
      <c r="B342" s="16" t="s">
        <v>718</v>
      </c>
      <c r="C342" s="17">
        <v>1.14194</v>
      </c>
      <c r="D342" s="16" t="s">
        <v>719</v>
      </c>
      <c r="E342" s="17">
        <v>1.1423300000000001</v>
      </c>
      <c r="F342" s="11">
        <f t="shared" si="15"/>
        <v>3.4152407306864419E-4</v>
      </c>
      <c r="G342" s="18">
        <f>Summary!$B$3</f>
        <v>1E-4</v>
      </c>
      <c r="H342" s="11">
        <f t="shared" si="16"/>
        <v>2.4152407306864419E-4</v>
      </c>
      <c r="I342" s="19">
        <f t="shared" si="17"/>
        <v>1086.695113173874</v>
      </c>
    </row>
    <row r="343" spans="1:9" x14ac:dyDescent="0.3">
      <c r="A343" s="9">
        <v>342</v>
      </c>
      <c r="B343" s="16" t="s">
        <v>720</v>
      </c>
      <c r="C343" s="17">
        <v>1.1399900000000001</v>
      </c>
      <c r="D343" s="16" t="s">
        <v>721</v>
      </c>
      <c r="E343" s="17">
        <v>1.14168</v>
      </c>
      <c r="F343" s="11">
        <f t="shared" si="15"/>
        <v>1.4824691444661475E-3</v>
      </c>
      <c r="G343" s="18">
        <f>Summary!$B$3</f>
        <v>1E-4</v>
      </c>
      <c r="H343" s="11">
        <f t="shared" si="16"/>
        <v>1.3824691444661475E-3</v>
      </c>
      <c r="I343" s="19">
        <f t="shared" si="17"/>
        <v>1088.1974356372791</v>
      </c>
    </row>
    <row r="344" spans="1:9" x14ac:dyDescent="0.3">
      <c r="A344" s="9">
        <v>343</v>
      </c>
      <c r="B344" s="16" t="s">
        <v>722</v>
      </c>
      <c r="C344" s="17">
        <v>1.1406400000000001</v>
      </c>
      <c r="D344" s="16" t="s">
        <v>723</v>
      </c>
      <c r="E344" s="17">
        <v>1.14273</v>
      </c>
      <c r="F344" s="11">
        <f t="shared" si="15"/>
        <v>1.8323046710617685E-3</v>
      </c>
      <c r="G344" s="18">
        <f>Summary!$B$3</f>
        <v>1E-4</v>
      </c>
      <c r="H344" s="11">
        <f t="shared" si="16"/>
        <v>1.7323046710617685E-3</v>
      </c>
      <c r="I344" s="19">
        <f t="shared" si="17"/>
        <v>1090.0825251380711</v>
      </c>
    </row>
    <row r="345" spans="1:9" x14ac:dyDescent="0.3">
      <c r="A345" s="9">
        <v>344</v>
      </c>
      <c r="B345" s="16" t="s">
        <v>724</v>
      </c>
      <c r="C345" s="17">
        <v>1.1450800000000001</v>
      </c>
      <c r="D345" s="16" t="s">
        <v>725</v>
      </c>
      <c r="E345" s="17">
        <v>1.14534</v>
      </c>
      <c r="F345" s="11">
        <f t="shared" si="15"/>
        <v>2.2705837146741459E-4</v>
      </c>
      <c r="G345" s="18">
        <f>Summary!$B$3</f>
        <v>1E-4</v>
      </c>
      <c r="H345" s="11">
        <f t="shared" si="16"/>
        <v>1.270583714674146E-4</v>
      </c>
      <c r="I345" s="19">
        <f t="shared" si="17"/>
        <v>1090.2210292484801</v>
      </c>
    </row>
    <row r="346" spans="1:9" x14ac:dyDescent="0.3">
      <c r="A346" s="9">
        <v>345</v>
      </c>
      <c r="B346" s="16" t="s">
        <v>726</v>
      </c>
      <c r="C346" s="17">
        <v>1.14299</v>
      </c>
      <c r="D346" s="16" t="s">
        <v>727</v>
      </c>
      <c r="E346" s="17">
        <v>1.1443000000000001</v>
      </c>
      <c r="F346" s="11">
        <f t="shared" si="15"/>
        <v>1.1461167639263969E-3</v>
      </c>
      <c r="G346" s="18">
        <f>Summary!$B$3</f>
        <v>1E-4</v>
      </c>
      <c r="H346" s="11">
        <f t="shared" si="16"/>
        <v>1.0461167639263969E-3</v>
      </c>
      <c r="I346" s="19">
        <f t="shared" si="17"/>
        <v>1091.361527743562</v>
      </c>
    </row>
    <row r="347" spans="1:9" x14ac:dyDescent="0.3">
      <c r="A347" s="9">
        <v>346</v>
      </c>
      <c r="B347" s="16" t="s">
        <v>728</v>
      </c>
      <c r="C347" s="17">
        <v>1.14273</v>
      </c>
      <c r="D347" s="16" t="s">
        <v>729</v>
      </c>
      <c r="E347" s="17">
        <v>1.1420699999999999</v>
      </c>
      <c r="F347" s="11">
        <f t="shared" si="15"/>
        <v>-5.7756425402333278E-4</v>
      </c>
      <c r="G347" s="18">
        <f>Summary!$B$3</f>
        <v>1E-4</v>
      </c>
      <c r="H347" s="11">
        <f t="shared" si="16"/>
        <v>-6.7756425402333282E-4</v>
      </c>
      <c r="I347" s="19">
        <f t="shared" si="17"/>
        <v>1090.6220601841467</v>
      </c>
    </row>
    <row r="348" spans="1:9" x14ac:dyDescent="0.3">
      <c r="A348" s="9">
        <v>347</v>
      </c>
      <c r="B348" s="16" t="s">
        <v>730</v>
      </c>
      <c r="C348" s="17">
        <v>1.1409</v>
      </c>
      <c r="D348" s="16" t="s">
        <v>731</v>
      </c>
      <c r="E348" s="17">
        <v>1.14116</v>
      </c>
      <c r="F348" s="11">
        <f t="shared" si="15"/>
        <v>2.2789026207381546E-4</v>
      </c>
      <c r="G348" s="18">
        <f>Summary!$B$3</f>
        <v>1E-4</v>
      </c>
      <c r="H348" s="11">
        <f t="shared" si="16"/>
        <v>1.2789026207381547E-4</v>
      </c>
      <c r="I348" s="19">
        <f t="shared" si="17"/>
        <v>1090.7615401252472</v>
      </c>
    </row>
    <row r="349" spans="1:9" x14ac:dyDescent="0.3">
      <c r="A349" s="9">
        <v>348</v>
      </c>
      <c r="B349" s="16" t="s">
        <v>732</v>
      </c>
      <c r="C349" s="17">
        <v>1.1398600000000001</v>
      </c>
      <c r="D349" s="16" t="s">
        <v>733</v>
      </c>
      <c r="E349" s="17">
        <v>1.1389499999999999</v>
      </c>
      <c r="F349" s="11">
        <f t="shared" si="15"/>
        <v>-7.9834365623865367E-4</v>
      </c>
      <c r="G349" s="18">
        <f>Summary!$B$3</f>
        <v>1E-4</v>
      </c>
      <c r="H349" s="11">
        <f t="shared" si="16"/>
        <v>-8.9834365623865371E-4</v>
      </c>
      <c r="I349" s="19">
        <f t="shared" si="17"/>
        <v>1089.7816614152066</v>
      </c>
    </row>
    <row r="350" spans="1:9" x14ac:dyDescent="0.3">
      <c r="A350" s="9">
        <v>349</v>
      </c>
      <c r="B350" s="16" t="s">
        <v>734</v>
      </c>
      <c r="C350" s="17">
        <v>1.13727</v>
      </c>
      <c r="D350" s="16" t="s">
        <v>735</v>
      </c>
      <c r="E350" s="17">
        <v>1.13869</v>
      </c>
      <c r="F350" s="11">
        <f t="shared" si="15"/>
        <v>1.2486041133592529E-3</v>
      </c>
      <c r="G350" s="18">
        <f>Summary!$B$3</f>
        <v>1E-4</v>
      </c>
      <c r="H350" s="11">
        <f t="shared" si="16"/>
        <v>1.1486041133592529E-3</v>
      </c>
      <c r="I350" s="19">
        <f t="shared" si="17"/>
        <v>1091.0333891141715</v>
      </c>
    </row>
    <row r="351" spans="1:9" x14ac:dyDescent="0.3">
      <c r="A351" s="9">
        <v>350</v>
      </c>
      <c r="B351" s="16" t="s">
        <v>736</v>
      </c>
      <c r="C351" s="17">
        <v>1.13727</v>
      </c>
      <c r="D351" s="16" t="s">
        <v>737</v>
      </c>
      <c r="E351" s="17">
        <v>1.1398600000000001</v>
      </c>
      <c r="F351" s="11">
        <f t="shared" si="15"/>
        <v>2.2773835588734137E-3</v>
      </c>
      <c r="G351" s="18">
        <f>Summary!$B$3</f>
        <v>1E-4</v>
      </c>
      <c r="H351" s="11">
        <f t="shared" si="16"/>
        <v>2.1773835588734139E-3</v>
      </c>
      <c r="I351" s="19">
        <f t="shared" si="17"/>
        <v>1093.4089872778106</v>
      </c>
    </row>
    <row r="352" spans="1:9" x14ac:dyDescent="0.3">
      <c r="A352" s="9">
        <v>351</v>
      </c>
      <c r="B352" s="16" t="s">
        <v>738</v>
      </c>
      <c r="C352" s="17">
        <v>1.13598</v>
      </c>
      <c r="D352" s="16" t="s">
        <v>739</v>
      </c>
      <c r="E352" s="17">
        <v>1.1374</v>
      </c>
      <c r="F352" s="11">
        <f t="shared" si="15"/>
        <v>1.2500220074296298E-3</v>
      </c>
      <c r="G352" s="18">
        <f>Summary!$B$3</f>
        <v>1E-4</v>
      </c>
      <c r="H352" s="11">
        <f t="shared" si="16"/>
        <v>1.1500220074296297E-3</v>
      </c>
      <c r="I352" s="19">
        <f t="shared" si="17"/>
        <v>1094.6664316763015</v>
      </c>
    </row>
    <row r="353" spans="1:9" x14ac:dyDescent="0.3">
      <c r="A353" s="9">
        <v>352</v>
      </c>
      <c r="B353" s="16" t="s">
        <v>740</v>
      </c>
      <c r="C353" s="17">
        <v>1.1380399999999999</v>
      </c>
      <c r="D353" s="16" t="s">
        <v>741</v>
      </c>
      <c r="E353" s="17">
        <v>1.1399900000000001</v>
      </c>
      <c r="F353" s="11">
        <f t="shared" si="15"/>
        <v>1.7134722856841922E-3</v>
      </c>
      <c r="G353" s="18">
        <f>Summary!$B$3</f>
        <v>1E-4</v>
      </c>
      <c r="H353" s="11">
        <f t="shared" si="16"/>
        <v>1.6134722856841921E-3</v>
      </c>
      <c r="I353" s="19">
        <f t="shared" si="17"/>
        <v>1096.43264562588</v>
      </c>
    </row>
    <row r="354" spans="1:9" x14ac:dyDescent="0.3">
      <c r="A354" s="9">
        <v>353</v>
      </c>
      <c r="B354" s="16" t="s">
        <v>742</v>
      </c>
      <c r="C354" s="17">
        <v>1.1489</v>
      </c>
      <c r="D354" s="16" t="s">
        <v>743</v>
      </c>
      <c r="E354" s="17">
        <v>1.15221</v>
      </c>
      <c r="F354" s="11">
        <f t="shared" si="15"/>
        <v>2.8810166245973878E-3</v>
      </c>
      <c r="G354" s="18">
        <f>Summary!$B$3</f>
        <v>1E-4</v>
      </c>
      <c r="H354" s="11">
        <f t="shared" si="16"/>
        <v>2.781016624597388E-3</v>
      </c>
      <c r="I354" s="19">
        <f t="shared" si="17"/>
        <v>1099.4818430411169</v>
      </c>
    </row>
    <row r="355" spans="1:9" x14ac:dyDescent="0.3">
      <c r="A355" s="9">
        <v>354</v>
      </c>
      <c r="B355" s="16" t="s">
        <v>744</v>
      </c>
      <c r="C355" s="17">
        <v>1.15181</v>
      </c>
      <c r="D355" s="16" t="s">
        <v>745</v>
      </c>
      <c r="E355" s="17">
        <v>1.15141</v>
      </c>
      <c r="F355" s="11">
        <f t="shared" si="15"/>
        <v>-3.4727949922297441E-4</v>
      </c>
      <c r="G355" s="18">
        <f>Summary!$B$3</f>
        <v>1E-4</v>
      </c>
      <c r="H355" s="11">
        <f t="shared" si="16"/>
        <v>-4.472794992229744E-4</v>
      </c>
      <c r="I355" s="19">
        <f t="shared" si="17"/>
        <v>1098.9900673529567</v>
      </c>
    </row>
    <row r="356" spans="1:9" x14ac:dyDescent="0.3">
      <c r="A356" s="9">
        <v>355</v>
      </c>
      <c r="B356" s="16" t="s">
        <v>746</v>
      </c>
      <c r="C356" s="17">
        <v>1.1541999999999999</v>
      </c>
      <c r="D356" s="16" t="s">
        <v>747</v>
      </c>
      <c r="E356" s="17">
        <v>1.1531400000000001</v>
      </c>
      <c r="F356" s="11">
        <f t="shared" si="15"/>
        <v>-9.183850285910955E-4</v>
      </c>
      <c r="G356" s="18">
        <f>Summary!$B$3</f>
        <v>1E-4</v>
      </c>
      <c r="H356" s="11">
        <f t="shared" si="16"/>
        <v>-1.0183850285910955E-3</v>
      </c>
      <c r="I356" s="19">
        <f t="shared" si="17"/>
        <v>1097.8708723217942</v>
      </c>
    </row>
    <row r="357" spans="1:9" x14ac:dyDescent="0.3">
      <c r="A357" s="9">
        <v>356</v>
      </c>
      <c r="B357" s="16" t="s">
        <v>748</v>
      </c>
      <c r="C357" s="17">
        <v>1.1548700000000001</v>
      </c>
      <c r="D357" s="16" t="s">
        <v>749</v>
      </c>
      <c r="E357" s="17">
        <v>1.1546000000000001</v>
      </c>
      <c r="F357" s="11">
        <f t="shared" si="15"/>
        <v>-2.3379254807898153E-4</v>
      </c>
      <c r="G357" s="18">
        <f>Summary!$B$3</f>
        <v>1E-4</v>
      </c>
      <c r="H357" s="11">
        <f t="shared" si="16"/>
        <v>-3.3379254807898152E-4</v>
      </c>
      <c r="I357" s="19">
        <f t="shared" si="17"/>
        <v>1097.5044112058602</v>
      </c>
    </row>
    <row r="358" spans="1:9" x14ac:dyDescent="0.3">
      <c r="A358" s="9">
        <v>357</v>
      </c>
      <c r="B358" s="16" t="s">
        <v>750</v>
      </c>
      <c r="C358" s="17">
        <v>1.15367</v>
      </c>
      <c r="D358" s="16" t="s">
        <v>751</v>
      </c>
      <c r="E358" s="17">
        <v>1.15473</v>
      </c>
      <c r="F358" s="11">
        <f t="shared" si="15"/>
        <v>9.1880693785917344E-4</v>
      </c>
      <c r="G358" s="18">
        <f>Summary!$B$3</f>
        <v>1E-4</v>
      </c>
      <c r="H358" s="11">
        <f t="shared" si="16"/>
        <v>8.188069378591734E-4</v>
      </c>
      <c r="I358" s="19">
        <f t="shared" si="17"/>
        <v>1098.4030554320866</v>
      </c>
    </row>
    <row r="359" spans="1:9" x14ac:dyDescent="0.3">
      <c r="A359" s="9">
        <v>358</v>
      </c>
      <c r="B359" s="16" t="s">
        <v>752</v>
      </c>
      <c r="C359" s="17">
        <v>1.1524700000000001</v>
      </c>
      <c r="D359" s="16" t="s">
        <v>753</v>
      </c>
      <c r="E359" s="17">
        <v>1.1537999999999999</v>
      </c>
      <c r="F359" s="11">
        <f t="shared" si="15"/>
        <v>1.1540430553504955E-3</v>
      </c>
      <c r="G359" s="18">
        <f>Summary!$B$3</f>
        <v>1E-4</v>
      </c>
      <c r="H359" s="11">
        <f t="shared" si="16"/>
        <v>1.0540430553504954E-3</v>
      </c>
      <c r="I359" s="19">
        <f t="shared" si="17"/>
        <v>1099.5608195446405</v>
      </c>
    </row>
    <row r="360" spans="1:9" x14ac:dyDescent="0.3">
      <c r="A360" s="9">
        <v>359</v>
      </c>
      <c r="B360" s="16" t="s">
        <v>754</v>
      </c>
      <c r="C360" s="17">
        <v>1.16673</v>
      </c>
      <c r="D360" s="16" t="s">
        <v>755</v>
      </c>
      <c r="E360" s="17">
        <v>1.16713</v>
      </c>
      <c r="F360" s="11">
        <f t="shared" si="15"/>
        <v>3.4283853162242472E-4</v>
      </c>
      <c r="G360" s="18">
        <f>Summary!$B$3</f>
        <v>1E-4</v>
      </c>
      <c r="H360" s="11">
        <f t="shared" si="16"/>
        <v>2.4283853162242473E-4</v>
      </c>
      <c r="I360" s="19">
        <f t="shared" si="17"/>
        <v>1099.8278352794882</v>
      </c>
    </row>
    <row r="361" spans="1:9" x14ac:dyDescent="0.3">
      <c r="A361" s="9">
        <v>360</v>
      </c>
      <c r="B361" s="16" t="s">
        <v>756</v>
      </c>
      <c r="C361" s="17">
        <v>1.16591</v>
      </c>
      <c r="D361" s="16" t="s">
        <v>757</v>
      </c>
      <c r="E361" s="17">
        <v>1.16713</v>
      </c>
      <c r="F361" s="11">
        <f t="shared" si="15"/>
        <v>1.0463929462822819E-3</v>
      </c>
      <c r="G361" s="18">
        <f>Summary!$B$3</f>
        <v>1E-4</v>
      </c>
      <c r="H361" s="11">
        <f t="shared" si="16"/>
        <v>9.4639294628228181E-4</v>
      </c>
      <c r="I361" s="19">
        <f t="shared" si="17"/>
        <v>1100.8687045849217</v>
      </c>
    </row>
    <row r="362" spans="1:9" x14ac:dyDescent="0.3">
      <c r="A362" s="9">
        <v>361</v>
      </c>
      <c r="B362" s="16" t="s">
        <v>758</v>
      </c>
      <c r="C362" s="17">
        <v>1.16618</v>
      </c>
      <c r="D362" s="16" t="s">
        <v>759</v>
      </c>
      <c r="E362" s="17">
        <v>1.16618</v>
      </c>
      <c r="F362" s="11">
        <f t="shared" si="15"/>
        <v>0</v>
      </c>
      <c r="G362" s="18">
        <f>Summary!$B$3</f>
        <v>1E-4</v>
      </c>
      <c r="H362" s="11">
        <f t="shared" si="16"/>
        <v>-1E-4</v>
      </c>
      <c r="I362" s="19">
        <f t="shared" si="17"/>
        <v>1100.7586177144633</v>
      </c>
    </row>
    <row r="363" spans="1:9" x14ac:dyDescent="0.3">
      <c r="A363" s="9">
        <v>362</v>
      </c>
      <c r="B363" s="16" t="s">
        <v>760</v>
      </c>
      <c r="C363" s="17">
        <v>1.16455</v>
      </c>
      <c r="D363" s="16" t="s">
        <v>761</v>
      </c>
      <c r="E363" s="17">
        <v>1.16577</v>
      </c>
      <c r="F363" s="11">
        <f t="shared" si="15"/>
        <v>1.0476149585676442E-3</v>
      </c>
      <c r="G363" s="18">
        <f>Summary!$B$3</f>
        <v>1E-4</v>
      </c>
      <c r="H363" s="11">
        <f t="shared" si="16"/>
        <v>9.4761495856764415E-4</v>
      </c>
      <c r="I363" s="19">
        <f t="shared" si="17"/>
        <v>1101.8017130463818</v>
      </c>
    </row>
    <row r="364" spans="1:9" x14ac:dyDescent="0.3">
      <c r="A364" s="9">
        <v>363</v>
      </c>
      <c r="B364" s="16" t="s">
        <v>762</v>
      </c>
      <c r="C364" s="17">
        <v>1.16442</v>
      </c>
      <c r="D364" s="16" t="s">
        <v>763</v>
      </c>
      <c r="E364" s="17">
        <v>1.16537</v>
      </c>
      <c r="F364" s="11">
        <f t="shared" si="15"/>
        <v>8.1585682142182314E-4</v>
      </c>
      <c r="G364" s="18">
        <f>Summary!$B$3</f>
        <v>1E-4</v>
      </c>
      <c r="H364" s="11">
        <f t="shared" si="16"/>
        <v>7.158568214218231E-4</v>
      </c>
      <c r="I364" s="19">
        <f t="shared" si="17"/>
        <v>1102.5904453185203</v>
      </c>
    </row>
    <row r="365" spans="1:9" x14ac:dyDescent="0.3">
      <c r="A365" s="9">
        <v>364</v>
      </c>
      <c r="B365" s="16" t="s">
        <v>764</v>
      </c>
      <c r="C365" s="17">
        <v>1.16252</v>
      </c>
      <c r="D365" s="16" t="s">
        <v>765</v>
      </c>
      <c r="E365" s="17">
        <v>1.1606300000000001</v>
      </c>
      <c r="F365" s="11">
        <f t="shared" si="15"/>
        <v>-1.6257784812303555E-3</v>
      </c>
      <c r="G365" s="18">
        <f>Summary!$B$3</f>
        <v>1E-4</v>
      </c>
      <c r="H365" s="11">
        <f t="shared" si="16"/>
        <v>-1.7257784812303556E-3</v>
      </c>
      <c r="I365" s="19">
        <f t="shared" si="17"/>
        <v>1100.6876184543794</v>
      </c>
    </row>
    <row r="366" spans="1:9" x14ac:dyDescent="0.3">
      <c r="A366" s="9">
        <v>365</v>
      </c>
      <c r="B366" s="16" t="s">
        <v>766</v>
      </c>
      <c r="C366" s="17">
        <v>1.1598200000000001</v>
      </c>
      <c r="D366" s="16" t="s">
        <v>767</v>
      </c>
      <c r="E366" s="17">
        <v>1.1607700000000001</v>
      </c>
      <c r="F366" s="11">
        <f t="shared" si="15"/>
        <v>8.190926178199831E-4</v>
      </c>
      <c r="G366" s="18">
        <f>Summary!$B$3</f>
        <v>1E-4</v>
      </c>
      <c r="H366" s="11">
        <f t="shared" si="16"/>
        <v>7.1909261781998306E-4</v>
      </c>
      <c r="I366" s="19">
        <f t="shared" si="17"/>
        <v>1101.4791147953358</v>
      </c>
    </row>
    <row r="367" spans="1:9" x14ac:dyDescent="0.3">
      <c r="A367" s="9">
        <v>366</v>
      </c>
      <c r="B367" s="16" t="s">
        <v>768</v>
      </c>
      <c r="C367" s="17">
        <v>1.1605000000000001</v>
      </c>
      <c r="D367" s="16" t="s">
        <v>769</v>
      </c>
      <c r="E367" s="17">
        <v>1.16184</v>
      </c>
      <c r="F367" s="11">
        <f t="shared" si="15"/>
        <v>1.1546747091770726E-3</v>
      </c>
      <c r="G367" s="18">
        <f>Summary!$B$3</f>
        <v>1E-4</v>
      </c>
      <c r="H367" s="11">
        <f t="shared" si="16"/>
        <v>1.0546747091770726E-3</v>
      </c>
      <c r="I367" s="19">
        <f t="shared" si="17"/>
        <v>1102.6408169603972</v>
      </c>
    </row>
    <row r="368" spans="1:9" x14ac:dyDescent="0.3">
      <c r="A368" s="9">
        <v>367</v>
      </c>
      <c r="B368" s="16" t="s">
        <v>770</v>
      </c>
      <c r="C368" s="17">
        <v>1.1615800000000001</v>
      </c>
      <c r="D368" s="16" t="s">
        <v>771</v>
      </c>
      <c r="E368" s="17">
        <v>1.16252</v>
      </c>
      <c r="F368" s="11">
        <f t="shared" si="15"/>
        <v>8.092425833776673E-4</v>
      </c>
      <c r="G368" s="18">
        <f>Summary!$B$3</f>
        <v>1E-4</v>
      </c>
      <c r="H368" s="11">
        <f t="shared" si="16"/>
        <v>7.0924258337766726E-4</v>
      </c>
      <c r="I368" s="19">
        <f t="shared" si="17"/>
        <v>1103.4228567819557</v>
      </c>
    </row>
    <row r="369" spans="1:9" x14ac:dyDescent="0.3">
      <c r="A369" s="9">
        <v>368</v>
      </c>
      <c r="B369" s="16" t="s">
        <v>772</v>
      </c>
      <c r="C369" s="17">
        <v>1.16198</v>
      </c>
      <c r="D369" s="16" t="s">
        <v>773</v>
      </c>
      <c r="E369" s="17">
        <v>1.1615800000000001</v>
      </c>
      <c r="F369" s="11">
        <f t="shared" si="15"/>
        <v>-3.4424000413080247E-4</v>
      </c>
      <c r="G369" s="18">
        <f>Summary!$B$3</f>
        <v>1E-4</v>
      </c>
      <c r="H369" s="11">
        <f t="shared" si="16"/>
        <v>-4.4424000413080246E-4</v>
      </c>
      <c r="I369" s="19">
        <f t="shared" si="17"/>
        <v>1102.9326722075009</v>
      </c>
    </row>
    <row r="370" spans="1:9" x14ac:dyDescent="0.3">
      <c r="A370" s="9">
        <v>369</v>
      </c>
      <c r="B370" s="16" t="s">
        <v>774</v>
      </c>
      <c r="C370" s="17">
        <v>1.15741</v>
      </c>
      <c r="D370" s="16" t="s">
        <v>775</v>
      </c>
      <c r="E370" s="17">
        <v>1.1555299999999999</v>
      </c>
      <c r="F370" s="11">
        <f t="shared" si="15"/>
        <v>-1.624316361531486E-3</v>
      </c>
      <c r="G370" s="18">
        <f>Summary!$B$3</f>
        <v>1E-4</v>
      </c>
      <c r="H370" s="11">
        <f t="shared" si="16"/>
        <v>-1.724316361531486E-3</v>
      </c>
      <c r="I370" s="19">
        <f t="shared" si="17"/>
        <v>1101.0308673551458</v>
      </c>
    </row>
    <row r="371" spans="1:9" x14ac:dyDescent="0.3">
      <c r="A371" s="9">
        <v>370</v>
      </c>
      <c r="B371" s="16" t="s">
        <v>776</v>
      </c>
      <c r="C371" s="17">
        <v>1.1473199999999999</v>
      </c>
      <c r="D371" s="16" t="s">
        <v>777</v>
      </c>
      <c r="E371" s="17">
        <v>1.14943</v>
      </c>
      <c r="F371" s="11">
        <f t="shared" si="15"/>
        <v>1.8390684377507238E-3</v>
      </c>
      <c r="G371" s="18">
        <f>Summary!$B$3</f>
        <v>1E-4</v>
      </c>
      <c r="H371" s="11">
        <f t="shared" si="16"/>
        <v>1.7390684377507238E-3</v>
      </c>
      <c r="I371" s="19">
        <f t="shared" si="17"/>
        <v>1102.9456353855524</v>
      </c>
    </row>
    <row r="372" spans="1:9" x14ac:dyDescent="0.3">
      <c r="A372" s="9">
        <v>371</v>
      </c>
      <c r="B372" s="16" t="s">
        <v>778</v>
      </c>
      <c r="C372" s="17">
        <v>1.14639</v>
      </c>
      <c r="D372" s="16" t="s">
        <v>779</v>
      </c>
      <c r="E372" s="17">
        <v>1.1483699999999999</v>
      </c>
      <c r="F372" s="11">
        <f t="shared" si="15"/>
        <v>1.7271609138249655E-3</v>
      </c>
      <c r="G372" s="18">
        <f>Summary!$B$3</f>
        <v>1E-4</v>
      </c>
      <c r="H372" s="11">
        <f t="shared" si="16"/>
        <v>1.6271609138249655E-3</v>
      </c>
      <c r="I372" s="19">
        <f t="shared" si="17"/>
        <v>1104.7403054135257</v>
      </c>
    </row>
    <row r="373" spans="1:9" x14ac:dyDescent="0.3">
      <c r="A373" s="9">
        <v>372</v>
      </c>
      <c r="B373" s="16" t="s">
        <v>780</v>
      </c>
      <c r="C373" s="17">
        <v>1.1470499999999999</v>
      </c>
      <c r="D373" s="16" t="s">
        <v>781</v>
      </c>
      <c r="E373" s="17">
        <v>1.14771</v>
      </c>
      <c r="F373" s="11">
        <f t="shared" si="15"/>
        <v>5.7538904145415515E-4</v>
      </c>
      <c r="G373" s="18">
        <f>Summary!$B$3</f>
        <v>1E-4</v>
      </c>
      <c r="H373" s="11">
        <f t="shared" si="16"/>
        <v>4.7538904145415516E-4</v>
      </c>
      <c r="I373" s="19">
        <f t="shared" si="17"/>
        <v>1105.2654868483719</v>
      </c>
    </row>
    <row r="374" spans="1:9" x14ac:dyDescent="0.3">
      <c r="A374" s="9">
        <v>373</v>
      </c>
      <c r="B374" s="16" t="s">
        <v>782</v>
      </c>
      <c r="C374" s="17">
        <v>1.1452100000000001</v>
      </c>
      <c r="D374" s="16" t="s">
        <v>783</v>
      </c>
      <c r="E374" s="17">
        <v>1.1470499999999999</v>
      </c>
      <c r="F374" s="11">
        <f t="shared" si="15"/>
        <v>1.6066922223869629E-3</v>
      </c>
      <c r="G374" s="18">
        <f>Summary!$B$3</f>
        <v>1E-4</v>
      </c>
      <c r="H374" s="11">
        <f t="shared" si="16"/>
        <v>1.5066922223869628E-3</v>
      </c>
      <c r="I374" s="19">
        <f t="shared" si="17"/>
        <v>1106.9307817610791</v>
      </c>
    </row>
    <row r="375" spans="1:9" x14ac:dyDescent="0.3">
      <c r="A375" s="9">
        <v>374</v>
      </c>
      <c r="B375" s="16" t="s">
        <v>784</v>
      </c>
      <c r="C375" s="17">
        <v>1.14456</v>
      </c>
      <c r="D375" s="16" t="s">
        <v>785</v>
      </c>
      <c r="E375" s="17">
        <v>1.1397299999999999</v>
      </c>
      <c r="F375" s="11">
        <f t="shared" si="15"/>
        <v>-4.2199622562383299E-3</v>
      </c>
      <c r="G375" s="18">
        <f>Summary!$B$3</f>
        <v>1E-4</v>
      </c>
      <c r="H375" s="11">
        <f t="shared" si="16"/>
        <v>-4.3199622562383301E-3</v>
      </c>
      <c r="I375" s="19">
        <f t="shared" si="17"/>
        <v>1102.1488825636029</v>
      </c>
    </row>
    <row r="376" spans="1:9" x14ac:dyDescent="0.3">
      <c r="A376" s="9">
        <v>375</v>
      </c>
      <c r="B376" s="16" t="s">
        <v>786</v>
      </c>
      <c r="C376" s="17">
        <v>1.13714</v>
      </c>
      <c r="D376" s="16" t="s">
        <v>787</v>
      </c>
      <c r="E376" s="17">
        <v>1.1383000000000001</v>
      </c>
      <c r="F376" s="11">
        <f t="shared" si="15"/>
        <v>1.0201030655856425E-3</v>
      </c>
      <c r="G376" s="18">
        <f>Summary!$B$3</f>
        <v>1E-4</v>
      </c>
      <c r="H376" s="11">
        <f t="shared" si="16"/>
        <v>9.2010306558564241E-4</v>
      </c>
      <c r="I376" s="19">
        <f t="shared" si="17"/>
        <v>1103.1629731291814</v>
      </c>
    </row>
    <row r="377" spans="1:9" x14ac:dyDescent="0.3">
      <c r="A377" s="9">
        <v>376</v>
      </c>
      <c r="B377" s="16" t="s">
        <v>788</v>
      </c>
      <c r="C377" s="17">
        <v>1.13662</v>
      </c>
      <c r="D377" s="16" t="s">
        <v>789</v>
      </c>
      <c r="E377" s="17">
        <v>1.1343000000000001</v>
      </c>
      <c r="F377" s="11">
        <f t="shared" si="15"/>
        <v>-2.0411395189243731E-3</v>
      </c>
      <c r="G377" s="18">
        <f>Summary!$B$3</f>
        <v>1E-4</v>
      </c>
      <c r="H377" s="11">
        <f t="shared" si="16"/>
        <v>-2.1411395189243729E-3</v>
      </c>
      <c r="I377" s="19">
        <f t="shared" si="17"/>
        <v>1100.8009472916003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4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6" customWidth="1"/>
    <col min="2" max="2" width="18" customWidth="1"/>
    <col min="3" max="3" width="14" customWidth="1"/>
    <col min="4" max="4" width="18" customWidth="1"/>
    <col min="5" max="5" width="14" customWidth="1"/>
    <col min="6" max="6" width="10" customWidth="1"/>
    <col min="7" max="7" width="9" customWidth="1"/>
    <col min="8" max="8" width="10" customWidth="1"/>
    <col min="9" max="9" width="14" customWidth="1"/>
  </cols>
  <sheetData>
    <row r="1" spans="1:9" x14ac:dyDescent="0.3">
      <c r="A1" s="15" t="s">
        <v>29</v>
      </c>
      <c r="B1" s="15" t="s">
        <v>30</v>
      </c>
      <c r="C1" s="15" t="s">
        <v>31</v>
      </c>
      <c r="D1" s="15" t="s">
        <v>32</v>
      </c>
      <c r="E1" s="15" t="s">
        <v>33</v>
      </c>
      <c r="F1" s="15" t="s">
        <v>34</v>
      </c>
      <c r="G1" s="15" t="s">
        <v>35</v>
      </c>
      <c r="H1" s="15" t="s">
        <v>36</v>
      </c>
      <c r="I1" s="15" t="s">
        <v>37</v>
      </c>
    </row>
    <row r="2" spans="1:9" x14ac:dyDescent="0.3">
      <c r="A2" s="9">
        <v>1</v>
      </c>
      <c r="B2" s="16" t="s">
        <v>790</v>
      </c>
      <c r="C2" s="20">
        <v>61726.97</v>
      </c>
      <c r="D2" s="16" t="s">
        <v>791</v>
      </c>
      <c r="E2" s="20">
        <v>62084.99</v>
      </c>
      <c r="F2" s="11">
        <f t="shared" ref="F2:F65" si="0">E2/C2-1</f>
        <v>5.8000579001367125E-3</v>
      </c>
      <c r="G2" s="18">
        <f>Summary!$B$4</f>
        <v>2E-3</v>
      </c>
      <c r="H2" s="11">
        <f t="shared" ref="H2:H65" si="1">F2-G2</f>
        <v>3.8000579001367125E-3</v>
      </c>
      <c r="I2" s="19">
        <f>Summary!$B$2*(1+H2)</f>
        <v>1003.8000579001367</v>
      </c>
    </row>
    <row r="3" spans="1:9" x14ac:dyDescent="0.3">
      <c r="A3" s="9">
        <v>2</v>
      </c>
      <c r="B3" s="16" t="s">
        <v>792</v>
      </c>
      <c r="C3" s="20">
        <v>62592.79</v>
      </c>
      <c r="D3" s="16" t="s">
        <v>793</v>
      </c>
      <c r="E3" s="20">
        <v>62939.54</v>
      </c>
      <c r="F3" s="11">
        <f t="shared" si="0"/>
        <v>5.5397754278088129E-3</v>
      </c>
      <c r="G3" s="18">
        <f>Summary!$B$4</f>
        <v>2E-3</v>
      </c>
      <c r="H3" s="11">
        <f t="shared" si="1"/>
        <v>3.5397754278088129E-3</v>
      </c>
      <c r="I3" s="19">
        <f t="shared" ref="I3:I66" si="2">I2*(1+H3)</f>
        <v>1007.3532846795247</v>
      </c>
    </row>
    <row r="4" spans="1:9" x14ac:dyDescent="0.3">
      <c r="A4" s="9">
        <v>3</v>
      </c>
      <c r="B4" s="16" t="s">
        <v>794</v>
      </c>
      <c r="C4" s="20">
        <v>62081.5</v>
      </c>
      <c r="D4" s="16" t="s">
        <v>795</v>
      </c>
      <c r="E4" s="20">
        <v>62427.05</v>
      </c>
      <c r="F4" s="11">
        <f t="shared" si="0"/>
        <v>5.5660704074482759E-3</v>
      </c>
      <c r="G4" s="18">
        <f>Summary!$B$4</f>
        <v>2E-3</v>
      </c>
      <c r="H4" s="11">
        <f t="shared" si="1"/>
        <v>3.5660704074482758E-3</v>
      </c>
      <c r="I4" s="19">
        <f t="shared" si="2"/>
        <v>1010.9455774178662</v>
      </c>
    </row>
    <row r="5" spans="1:9" x14ac:dyDescent="0.3">
      <c r="A5" s="9">
        <v>4</v>
      </c>
      <c r="B5" s="16" t="s">
        <v>796</v>
      </c>
      <c r="C5" s="20">
        <v>61766.31</v>
      </c>
      <c r="D5" s="16" t="s">
        <v>797</v>
      </c>
      <c r="E5" s="20">
        <v>62278.22</v>
      </c>
      <c r="F5" s="11">
        <f t="shared" si="0"/>
        <v>8.2878514193256425E-3</v>
      </c>
      <c r="G5" s="18">
        <f>Summary!$B$4</f>
        <v>2E-3</v>
      </c>
      <c r="H5" s="11">
        <f t="shared" si="1"/>
        <v>6.2878514193256425E-3</v>
      </c>
      <c r="I5" s="19">
        <f t="shared" si="2"/>
        <v>1017.3022530016941</v>
      </c>
    </row>
    <row r="6" spans="1:9" x14ac:dyDescent="0.3">
      <c r="A6" s="9">
        <v>5</v>
      </c>
      <c r="B6" s="16" t="s">
        <v>798</v>
      </c>
      <c r="C6" s="20">
        <v>61145.72</v>
      </c>
      <c r="D6" s="16" t="s">
        <v>799</v>
      </c>
      <c r="E6" s="20">
        <v>61015.5</v>
      </c>
      <c r="F6" s="11">
        <f t="shared" si="0"/>
        <v>-2.1296666389732932E-3</v>
      </c>
      <c r="G6" s="18">
        <f>Summary!$B$4</f>
        <v>2E-3</v>
      </c>
      <c r="H6" s="11">
        <f t="shared" si="1"/>
        <v>-4.1296666389732933E-3</v>
      </c>
      <c r="I6" s="19">
        <f t="shared" si="2"/>
        <v>1013.1011338257207</v>
      </c>
    </row>
    <row r="7" spans="1:9" x14ac:dyDescent="0.3">
      <c r="A7" s="9">
        <v>6</v>
      </c>
      <c r="B7" s="16" t="s">
        <v>800</v>
      </c>
      <c r="C7" s="20">
        <v>60307.06</v>
      </c>
      <c r="D7" s="16" t="s">
        <v>801</v>
      </c>
      <c r="E7" s="20">
        <v>60557.77</v>
      </c>
      <c r="F7" s="11">
        <f t="shared" si="0"/>
        <v>4.1572247096774984E-3</v>
      </c>
      <c r="G7" s="18">
        <f>Summary!$B$4</f>
        <v>2E-3</v>
      </c>
      <c r="H7" s="11">
        <f t="shared" si="1"/>
        <v>2.1572247096774983E-3</v>
      </c>
      <c r="I7" s="19">
        <f t="shared" si="2"/>
        <v>1015.2866206250118</v>
      </c>
    </row>
    <row r="8" spans="1:9" x14ac:dyDescent="0.3">
      <c r="A8" s="9">
        <v>7</v>
      </c>
      <c r="B8" s="16" t="s">
        <v>802</v>
      </c>
      <c r="C8" s="20">
        <v>62537.5</v>
      </c>
      <c r="D8" s="16" t="s">
        <v>803</v>
      </c>
      <c r="E8" s="20">
        <v>62708.03</v>
      </c>
      <c r="F8" s="11">
        <f t="shared" si="0"/>
        <v>2.7268438936638439E-3</v>
      </c>
      <c r="G8" s="18">
        <f>Summary!$B$4</f>
        <v>2E-3</v>
      </c>
      <c r="H8" s="11">
        <f t="shared" si="1"/>
        <v>7.268438936638439E-4</v>
      </c>
      <c r="I8" s="19">
        <f t="shared" si="2"/>
        <v>1016.0245755055316</v>
      </c>
    </row>
    <row r="9" spans="1:9" x14ac:dyDescent="0.3">
      <c r="A9" s="9">
        <v>8</v>
      </c>
      <c r="B9" s="16" t="s">
        <v>804</v>
      </c>
      <c r="C9" s="20">
        <v>67253.98</v>
      </c>
      <c r="D9" s="16" t="s">
        <v>805</v>
      </c>
      <c r="E9" s="20">
        <v>67548.039999999994</v>
      </c>
      <c r="F9" s="11">
        <f t="shared" si="0"/>
        <v>4.3723806382907071E-3</v>
      </c>
      <c r="G9" s="18">
        <f>Summary!$B$4</f>
        <v>2E-3</v>
      </c>
      <c r="H9" s="11">
        <f t="shared" si="1"/>
        <v>2.3723806382907071E-3</v>
      </c>
      <c r="I9" s="19">
        <f t="shared" si="2"/>
        <v>1018.4349725364884</v>
      </c>
    </row>
    <row r="10" spans="1:9" x14ac:dyDescent="0.3">
      <c r="A10" s="9">
        <v>9</v>
      </c>
      <c r="B10" s="16" t="s">
        <v>806</v>
      </c>
      <c r="C10" s="20">
        <v>68056.84</v>
      </c>
      <c r="D10" s="16" t="s">
        <v>807</v>
      </c>
      <c r="E10" s="20">
        <v>68332.83</v>
      </c>
      <c r="F10" s="11">
        <f t="shared" si="0"/>
        <v>4.0552867279761706E-3</v>
      </c>
      <c r="G10" s="18">
        <f>Summary!$B$4</f>
        <v>2E-3</v>
      </c>
      <c r="H10" s="11">
        <f t="shared" si="1"/>
        <v>2.0552867279761706E-3</v>
      </c>
      <c r="I10" s="19">
        <f t="shared" si="2"/>
        <v>1020.5281484188495</v>
      </c>
    </row>
    <row r="11" spans="1:9" x14ac:dyDescent="0.3">
      <c r="A11" s="9">
        <v>10</v>
      </c>
      <c r="B11" s="16" t="s">
        <v>808</v>
      </c>
      <c r="C11" s="20">
        <v>67344.19</v>
      </c>
      <c r="D11" s="16" t="s">
        <v>809</v>
      </c>
      <c r="E11" s="20">
        <v>67588.41</v>
      </c>
      <c r="F11" s="11">
        <f t="shared" si="0"/>
        <v>3.6264449835985424E-3</v>
      </c>
      <c r="G11" s="18">
        <f>Summary!$B$4</f>
        <v>2E-3</v>
      </c>
      <c r="H11" s="11">
        <f t="shared" si="1"/>
        <v>1.6264449835985424E-3</v>
      </c>
      <c r="I11" s="19">
        <f t="shared" si="2"/>
        <v>1022.1879813064664</v>
      </c>
    </row>
    <row r="12" spans="1:9" x14ac:dyDescent="0.3">
      <c r="A12" s="9">
        <v>11</v>
      </c>
      <c r="B12" s="16" t="s">
        <v>810</v>
      </c>
      <c r="C12" s="20">
        <v>66899.039999999994</v>
      </c>
      <c r="D12" s="16" t="s">
        <v>811</v>
      </c>
      <c r="E12" s="20">
        <v>67539.899999999994</v>
      </c>
      <c r="F12" s="11">
        <f t="shared" si="0"/>
        <v>9.5795096611250852E-3</v>
      </c>
      <c r="G12" s="18">
        <f>Summary!$B$4</f>
        <v>2E-3</v>
      </c>
      <c r="H12" s="11">
        <f t="shared" si="1"/>
        <v>7.5795096611250851E-3</v>
      </c>
      <c r="I12" s="19">
        <f t="shared" si="2"/>
        <v>1029.9356649862648</v>
      </c>
    </row>
    <row r="13" spans="1:9" x14ac:dyDescent="0.3">
      <c r="A13" s="9">
        <v>12</v>
      </c>
      <c r="B13" s="16" t="s">
        <v>260</v>
      </c>
      <c r="C13" s="20">
        <v>66442.09</v>
      </c>
      <c r="D13" s="16" t="s">
        <v>261</v>
      </c>
      <c r="E13" s="20">
        <v>66591.240000000005</v>
      </c>
      <c r="F13" s="11">
        <f t="shared" si="0"/>
        <v>2.2448119858964333E-3</v>
      </c>
      <c r="G13" s="18">
        <f>Summary!$B$4</f>
        <v>2E-3</v>
      </c>
      <c r="H13" s="11">
        <f t="shared" si="1"/>
        <v>2.4481198589643323E-4</v>
      </c>
      <c r="I13" s="19">
        <f t="shared" si="2"/>
        <v>1030.1878055817556</v>
      </c>
    </row>
    <row r="14" spans="1:9" x14ac:dyDescent="0.3">
      <c r="A14" s="9">
        <v>13</v>
      </c>
      <c r="B14" s="16" t="s">
        <v>812</v>
      </c>
      <c r="C14" s="20">
        <v>66785.539999999994</v>
      </c>
      <c r="D14" s="16" t="s">
        <v>813</v>
      </c>
      <c r="E14" s="20">
        <v>66973.17</v>
      </c>
      <c r="F14" s="11">
        <f t="shared" si="0"/>
        <v>2.8094404866683131E-3</v>
      </c>
      <c r="G14" s="18">
        <f>Summary!$B$4</f>
        <v>2E-3</v>
      </c>
      <c r="H14" s="11">
        <f t="shared" si="1"/>
        <v>8.094404866683131E-4</v>
      </c>
      <c r="I14" s="19">
        <f t="shared" si="2"/>
        <v>1031.0216813004654</v>
      </c>
    </row>
    <row r="15" spans="1:9" x14ac:dyDescent="0.3">
      <c r="A15" s="9">
        <v>14</v>
      </c>
      <c r="B15" s="16" t="s">
        <v>814</v>
      </c>
      <c r="C15" s="20">
        <v>71193.919999999998</v>
      </c>
      <c r="D15" s="16" t="s">
        <v>815</v>
      </c>
      <c r="E15" s="20">
        <v>69903.66</v>
      </c>
      <c r="F15" s="11">
        <f t="shared" si="0"/>
        <v>-1.8123176810603936E-2</v>
      </c>
      <c r="G15" s="18">
        <f>Summary!$B$4</f>
        <v>2E-3</v>
      </c>
      <c r="H15" s="11">
        <f t="shared" si="1"/>
        <v>-2.0123176810603938E-2</v>
      </c>
      <c r="I15" s="19">
        <f t="shared" si="2"/>
        <v>1010.27424971209</v>
      </c>
    </row>
    <row r="16" spans="1:9" x14ac:dyDescent="0.3">
      <c r="A16" s="9">
        <v>15</v>
      </c>
      <c r="B16" s="16" t="s">
        <v>816</v>
      </c>
      <c r="C16" s="20">
        <v>69171.570000000007</v>
      </c>
      <c r="D16" s="16" t="s">
        <v>817</v>
      </c>
      <c r="E16" s="20">
        <v>68616.160000000003</v>
      </c>
      <c r="F16" s="11">
        <f t="shared" si="0"/>
        <v>-8.0294548757532391E-3</v>
      </c>
      <c r="G16" s="18">
        <f>Summary!$B$4</f>
        <v>2E-3</v>
      </c>
      <c r="H16" s="11">
        <f t="shared" si="1"/>
        <v>-1.0029454875753239E-2</v>
      </c>
      <c r="I16" s="19">
        <f t="shared" si="2"/>
        <v>1000.1417497124671</v>
      </c>
    </row>
    <row r="17" spans="1:9" x14ac:dyDescent="0.3">
      <c r="A17" s="9">
        <v>16</v>
      </c>
      <c r="B17" s="16" t="s">
        <v>818</v>
      </c>
      <c r="C17" s="20">
        <v>68279.77</v>
      </c>
      <c r="D17" s="16" t="s">
        <v>819</v>
      </c>
      <c r="E17" s="20">
        <v>68123.34</v>
      </c>
      <c r="F17" s="11">
        <f t="shared" si="0"/>
        <v>-2.2910153329457339E-3</v>
      </c>
      <c r="G17" s="18">
        <f>Summary!$B$4</f>
        <v>2E-3</v>
      </c>
      <c r="H17" s="11">
        <f t="shared" si="1"/>
        <v>-4.2910153329457339E-3</v>
      </c>
      <c r="I17" s="19">
        <f t="shared" si="2"/>
        <v>995.85012612933178</v>
      </c>
    </row>
    <row r="18" spans="1:9" x14ac:dyDescent="0.3">
      <c r="A18" s="9">
        <v>17</v>
      </c>
      <c r="B18" s="16" t="s">
        <v>820</v>
      </c>
      <c r="C18" s="20">
        <v>76119.27</v>
      </c>
      <c r="D18" s="16" t="s">
        <v>821</v>
      </c>
      <c r="E18" s="20">
        <v>76470.55</v>
      </c>
      <c r="F18" s="11">
        <f t="shared" si="0"/>
        <v>4.6148629643978367E-3</v>
      </c>
      <c r="G18" s="18">
        <f>Summary!$B$4</f>
        <v>2E-3</v>
      </c>
      <c r="H18" s="11">
        <f t="shared" si="1"/>
        <v>2.6148629643978367E-3</v>
      </c>
      <c r="I18" s="19">
        <f t="shared" si="2"/>
        <v>998.45413774223823</v>
      </c>
    </row>
    <row r="19" spans="1:9" x14ac:dyDescent="0.3">
      <c r="A19" s="9">
        <v>18</v>
      </c>
      <c r="B19" s="16" t="s">
        <v>822</v>
      </c>
      <c r="C19" s="20">
        <v>88157.98</v>
      </c>
      <c r="D19" s="16" t="s">
        <v>823</v>
      </c>
      <c r="E19" s="20">
        <v>89225.279999999999</v>
      </c>
      <c r="F19" s="11">
        <f t="shared" si="0"/>
        <v>1.210667485802186E-2</v>
      </c>
      <c r="G19" s="18">
        <f>Summary!$B$4</f>
        <v>2E-3</v>
      </c>
      <c r="H19" s="11">
        <f t="shared" si="1"/>
        <v>1.010667485802186E-2</v>
      </c>
      <c r="I19" s="19">
        <f t="shared" si="2"/>
        <v>1008.5451890730455</v>
      </c>
    </row>
    <row r="20" spans="1:9" x14ac:dyDescent="0.3">
      <c r="A20" s="9">
        <v>19</v>
      </c>
      <c r="B20" s="16" t="s">
        <v>824</v>
      </c>
      <c r="C20" s="20">
        <v>90437.72</v>
      </c>
      <c r="D20" s="16" t="s">
        <v>825</v>
      </c>
      <c r="E20" s="20">
        <v>91335.23</v>
      </c>
      <c r="F20" s="11">
        <f t="shared" si="0"/>
        <v>9.9240670817442034E-3</v>
      </c>
      <c r="G20" s="18">
        <f>Summary!$B$4</f>
        <v>2E-3</v>
      </c>
      <c r="H20" s="11">
        <f t="shared" si="1"/>
        <v>7.9240670817442033E-3</v>
      </c>
      <c r="I20" s="19">
        <f t="shared" si="2"/>
        <v>1016.5369688062308</v>
      </c>
    </row>
    <row r="21" spans="1:9" x14ac:dyDescent="0.3">
      <c r="A21" s="9">
        <v>20</v>
      </c>
      <c r="B21" s="16" t="s">
        <v>826</v>
      </c>
      <c r="C21" s="20">
        <v>90226.35</v>
      </c>
      <c r="D21" s="16" t="s">
        <v>827</v>
      </c>
      <c r="E21" s="20">
        <v>91022.78</v>
      </c>
      <c r="F21" s="11">
        <f t="shared" si="0"/>
        <v>8.8270222612352178E-3</v>
      </c>
      <c r="G21" s="18">
        <f>Summary!$B$4</f>
        <v>2E-3</v>
      </c>
      <c r="H21" s="11">
        <f t="shared" si="1"/>
        <v>6.8270222612352178E-3</v>
      </c>
      <c r="I21" s="19">
        <f t="shared" si="2"/>
        <v>1023.4768893216395</v>
      </c>
    </row>
    <row r="22" spans="1:9" x14ac:dyDescent="0.3">
      <c r="A22" s="9">
        <v>21</v>
      </c>
      <c r="B22" s="16" t="s">
        <v>828</v>
      </c>
      <c r="C22" s="20">
        <v>89640.95</v>
      </c>
      <c r="D22" s="16" t="s">
        <v>829</v>
      </c>
      <c r="E22" s="20">
        <v>90840.91</v>
      </c>
      <c r="F22" s="11">
        <f t="shared" si="0"/>
        <v>1.3386292760172669E-2</v>
      </c>
      <c r="G22" s="18">
        <f>Summary!$B$4</f>
        <v>2E-3</v>
      </c>
      <c r="H22" s="11">
        <f t="shared" si="1"/>
        <v>1.1386292760172669E-2</v>
      </c>
      <c r="I22" s="19">
        <f t="shared" si="2"/>
        <v>1035.1304968167265</v>
      </c>
    </row>
    <row r="23" spans="1:9" x14ac:dyDescent="0.3">
      <c r="A23" s="9">
        <v>22</v>
      </c>
      <c r="B23" s="16" t="s">
        <v>830</v>
      </c>
      <c r="C23" s="20">
        <v>97309.89</v>
      </c>
      <c r="D23" s="16" t="s">
        <v>831</v>
      </c>
      <c r="E23" s="20">
        <v>98850.87</v>
      </c>
      <c r="F23" s="11">
        <f t="shared" si="0"/>
        <v>1.5835800451526438E-2</v>
      </c>
      <c r="G23" s="18">
        <f>Summary!$B$4</f>
        <v>2E-3</v>
      </c>
      <c r="H23" s="11">
        <f t="shared" si="1"/>
        <v>1.3835800451526438E-2</v>
      </c>
      <c r="I23" s="19">
        <f t="shared" si="2"/>
        <v>1049.4523558119722</v>
      </c>
    </row>
    <row r="24" spans="1:9" x14ac:dyDescent="0.3">
      <c r="A24" s="9">
        <v>23</v>
      </c>
      <c r="B24" s="16" t="s">
        <v>832</v>
      </c>
      <c r="C24" s="20">
        <v>97816.08</v>
      </c>
      <c r="D24" s="16" t="s">
        <v>833</v>
      </c>
      <c r="E24" s="20">
        <v>98303.59</v>
      </c>
      <c r="F24" s="11">
        <f t="shared" si="0"/>
        <v>4.9839453799416233E-3</v>
      </c>
      <c r="G24" s="18">
        <f>Summary!$B$4</f>
        <v>2E-3</v>
      </c>
      <c r="H24" s="11">
        <f t="shared" si="1"/>
        <v>2.9839453799416233E-3</v>
      </c>
      <c r="I24" s="19">
        <f t="shared" si="2"/>
        <v>1052.5838643205661</v>
      </c>
    </row>
    <row r="25" spans="1:9" x14ac:dyDescent="0.3">
      <c r="A25" s="9">
        <v>24</v>
      </c>
      <c r="B25" s="16" t="s">
        <v>834</v>
      </c>
      <c r="C25" s="20">
        <v>97374.97</v>
      </c>
      <c r="D25" s="16" t="s">
        <v>835</v>
      </c>
      <c r="E25" s="20">
        <v>98020.02</v>
      </c>
      <c r="F25" s="11">
        <f t="shared" si="0"/>
        <v>6.6243922847935011E-3</v>
      </c>
      <c r="G25" s="18">
        <f>Summary!$B$4</f>
        <v>2E-3</v>
      </c>
      <c r="H25" s="11">
        <f t="shared" si="1"/>
        <v>4.624392284793501E-3</v>
      </c>
      <c r="I25" s="19">
        <f t="shared" si="2"/>
        <v>1057.4514250218283</v>
      </c>
    </row>
    <row r="26" spans="1:9" x14ac:dyDescent="0.3">
      <c r="A26" s="9">
        <v>25</v>
      </c>
      <c r="B26" s="16" t="s">
        <v>836</v>
      </c>
      <c r="C26" s="20">
        <v>95947.49</v>
      </c>
      <c r="D26" s="16" t="s">
        <v>837</v>
      </c>
      <c r="E26" s="20">
        <v>94103.03</v>
      </c>
      <c r="F26" s="11">
        <f t="shared" si="0"/>
        <v>-1.9223639930549541E-2</v>
      </c>
      <c r="G26" s="18">
        <f>Summary!$B$4</f>
        <v>2E-3</v>
      </c>
      <c r="H26" s="11">
        <f t="shared" si="1"/>
        <v>-2.1223639930549543E-2</v>
      </c>
      <c r="I26" s="19">
        <f t="shared" si="2"/>
        <v>1035.0084567331185</v>
      </c>
    </row>
    <row r="27" spans="1:9" x14ac:dyDescent="0.3">
      <c r="A27" s="9">
        <v>26</v>
      </c>
      <c r="B27" s="16" t="s">
        <v>838</v>
      </c>
      <c r="C27" s="20">
        <v>95813.48</v>
      </c>
      <c r="D27" s="16" t="s">
        <v>839</v>
      </c>
      <c r="E27" s="20">
        <v>97098.91</v>
      </c>
      <c r="F27" s="11">
        <f t="shared" si="0"/>
        <v>1.341596192936545E-2</v>
      </c>
      <c r="G27" s="18">
        <f>Summary!$B$4</f>
        <v>2E-3</v>
      </c>
      <c r="H27" s="11">
        <f t="shared" si="1"/>
        <v>1.141596192936545E-2</v>
      </c>
      <c r="I27" s="19">
        <f t="shared" si="2"/>
        <v>1046.824073871755</v>
      </c>
    </row>
    <row r="28" spans="1:9" x14ac:dyDescent="0.3">
      <c r="A28" s="9">
        <v>27</v>
      </c>
      <c r="B28" s="16" t="s">
        <v>840</v>
      </c>
      <c r="C28" s="20">
        <v>96433.84</v>
      </c>
      <c r="D28" s="16" t="s">
        <v>841</v>
      </c>
      <c r="E28" s="20">
        <v>97200.320000000007</v>
      </c>
      <c r="F28" s="11">
        <f t="shared" si="0"/>
        <v>7.9482472128042936E-3</v>
      </c>
      <c r="G28" s="18">
        <f>Summary!$B$4</f>
        <v>2E-3</v>
      </c>
      <c r="H28" s="11">
        <f t="shared" si="1"/>
        <v>5.9482472128042935E-3</v>
      </c>
      <c r="I28" s="19">
        <f t="shared" si="2"/>
        <v>1053.050842251459</v>
      </c>
    </row>
    <row r="29" spans="1:9" x14ac:dyDescent="0.3">
      <c r="A29" s="9">
        <v>28</v>
      </c>
      <c r="B29" s="16" t="s">
        <v>842</v>
      </c>
      <c r="C29" s="20">
        <v>93722.09</v>
      </c>
      <c r="D29" s="16" t="s">
        <v>843</v>
      </c>
      <c r="E29" s="20">
        <v>95700.99</v>
      </c>
      <c r="F29" s="11">
        <f t="shared" si="0"/>
        <v>2.1114552609742265E-2</v>
      </c>
      <c r="G29" s="18">
        <f>Summary!$B$4</f>
        <v>2E-3</v>
      </c>
      <c r="H29" s="11">
        <f t="shared" si="1"/>
        <v>1.9114552609742264E-2</v>
      </c>
      <c r="I29" s="19">
        <f t="shared" si="2"/>
        <v>1073.1794379764078</v>
      </c>
    </row>
    <row r="30" spans="1:9" x14ac:dyDescent="0.3">
      <c r="A30" s="9">
        <v>29</v>
      </c>
      <c r="B30" s="16" t="s">
        <v>844</v>
      </c>
      <c r="C30" s="20">
        <v>94992.25</v>
      </c>
      <c r="D30" s="16" t="s">
        <v>845</v>
      </c>
      <c r="E30" s="20">
        <v>96276.479999999996</v>
      </c>
      <c r="F30" s="11">
        <f t="shared" si="0"/>
        <v>1.3519313417673429E-2</v>
      </c>
      <c r="G30" s="18">
        <f>Summary!$B$4</f>
        <v>2E-3</v>
      </c>
      <c r="H30" s="11">
        <f t="shared" si="1"/>
        <v>1.1519313417673429E-2</v>
      </c>
      <c r="I30" s="19">
        <f t="shared" si="2"/>
        <v>1085.5417282758606</v>
      </c>
    </row>
    <row r="31" spans="1:9" x14ac:dyDescent="0.3">
      <c r="A31" s="9">
        <v>30</v>
      </c>
      <c r="B31" s="16" t="s">
        <v>846</v>
      </c>
      <c r="C31" s="20">
        <v>96600.44</v>
      </c>
      <c r="D31" s="16" t="s">
        <v>847</v>
      </c>
      <c r="E31" s="20">
        <v>98708.97</v>
      </c>
      <c r="F31" s="11">
        <f t="shared" si="0"/>
        <v>2.1827333291649653E-2</v>
      </c>
      <c r="G31" s="18">
        <f>Summary!$B$4</f>
        <v>2E-3</v>
      </c>
      <c r="H31" s="11">
        <f t="shared" si="1"/>
        <v>1.9827333291649651E-2</v>
      </c>
      <c r="I31" s="19">
        <f t="shared" si="2"/>
        <v>1107.0651259243793</v>
      </c>
    </row>
    <row r="32" spans="1:9" x14ac:dyDescent="0.3">
      <c r="A32" s="9">
        <v>31</v>
      </c>
      <c r="B32" s="16" t="s">
        <v>848</v>
      </c>
      <c r="C32" s="20">
        <v>99118.73</v>
      </c>
      <c r="D32" s="16" t="s">
        <v>849</v>
      </c>
      <c r="E32" s="20">
        <v>100008.96000000001</v>
      </c>
      <c r="F32" s="11">
        <f t="shared" si="0"/>
        <v>8.9814508317449526E-3</v>
      </c>
      <c r="G32" s="18">
        <f>Summary!$B$4</f>
        <v>2E-3</v>
      </c>
      <c r="H32" s="11">
        <f t="shared" si="1"/>
        <v>6.9814508317449526E-3</v>
      </c>
      <c r="I32" s="19">
        <f t="shared" si="2"/>
        <v>1114.79404666856</v>
      </c>
    </row>
    <row r="33" spans="1:9" x14ac:dyDescent="0.3">
      <c r="A33" s="9">
        <v>32</v>
      </c>
      <c r="B33" s="16" t="s">
        <v>850</v>
      </c>
      <c r="C33" s="20">
        <v>98547.47</v>
      </c>
      <c r="D33" s="16" t="s">
        <v>851</v>
      </c>
      <c r="E33" s="20">
        <v>100322.45</v>
      </c>
      <c r="F33" s="11">
        <f t="shared" si="0"/>
        <v>1.8011421297776442E-2</v>
      </c>
      <c r="G33" s="18">
        <f>Summary!$B$4</f>
        <v>2E-3</v>
      </c>
      <c r="H33" s="11">
        <f t="shared" si="1"/>
        <v>1.601142129777644E-2</v>
      </c>
      <c r="I33" s="19">
        <f t="shared" si="2"/>
        <v>1132.6434838100233</v>
      </c>
    </row>
    <row r="34" spans="1:9" x14ac:dyDescent="0.3">
      <c r="A34" s="9">
        <v>33</v>
      </c>
      <c r="B34" s="16" t="s">
        <v>852</v>
      </c>
      <c r="C34" s="20">
        <v>97000.07</v>
      </c>
      <c r="D34" s="16" t="s">
        <v>294</v>
      </c>
      <c r="E34" s="20">
        <v>97482.48</v>
      </c>
      <c r="F34" s="11">
        <f t="shared" si="0"/>
        <v>4.9732953800960544E-3</v>
      </c>
      <c r="G34" s="18">
        <f>Summary!$B$4</f>
        <v>2E-3</v>
      </c>
      <c r="H34" s="11">
        <f t="shared" si="1"/>
        <v>2.9732953800960544E-3</v>
      </c>
      <c r="I34" s="19">
        <f t="shared" si="2"/>
        <v>1136.0111674477316</v>
      </c>
    </row>
    <row r="35" spans="1:9" x14ac:dyDescent="0.3">
      <c r="A35" s="9">
        <v>34</v>
      </c>
      <c r="B35" s="16" t="s">
        <v>853</v>
      </c>
      <c r="C35" s="20">
        <v>95689.05</v>
      </c>
      <c r="D35" s="16" t="s">
        <v>854</v>
      </c>
      <c r="E35" s="20">
        <v>96950.09</v>
      </c>
      <c r="F35" s="11">
        <f t="shared" si="0"/>
        <v>1.3178519381266574E-2</v>
      </c>
      <c r="G35" s="18">
        <f>Summary!$B$4</f>
        <v>2E-3</v>
      </c>
      <c r="H35" s="11">
        <f t="shared" si="1"/>
        <v>1.1178519381266573E-2</v>
      </c>
      <c r="I35" s="19">
        <f t="shared" si="2"/>
        <v>1148.7100903003814</v>
      </c>
    </row>
    <row r="36" spans="1:9" x14ac:dyDescent="0.3">
      <c r="A36" s="9">
        <v>35</v>
      </c>
      <c r="B36" s="16" t="s">
        <v>300</v>
      </c>
      <c r="C36" s="20">
        <v>99453.18</v>
      </c>
      <c r="D36" s="16" t="s">
        <v>855</v>
      </c>
      <c r="E36" s="20">
        <v>100528.28</v>
      </c>
      <c r="F36" s="11">
        <f t="shared" si="0"/>
        <v>1.0810111853638116E-2</v>
      </c>
      <c r="G36" s="18">
        <f>Summary!$B$4</f>
        <v>2E-3</v>
      </c>
      <c r="H36" s="11">
        <f t="shared" si="1"/>
        <v>8.8101118536381157E-3</v>
      </c>
      <c r="I36" s="19">
        <f t="shared" si="2"/>
        <v>1158.8303546833304</v>
      </c>
    </row>
    <row r="37" spans="1:9" x14ac:dyDescent="0.3">
      <c r="A37" s="9">
        <v>36</v>
      </c>
      <c r="B37" s="16" t="s">
        <v>856</v>
      </c>
      <c r="C37" s="20">
        <v>100971.71</v>
      </c>
      <c r="D37" s="16" t="s">
        <v>857</v>
      </c>
      <c r="E37" s="20">
        <v>101416.49</v>
      </c>
      <c r="F37" s="11">
        <f t="shared" si="0"/>
        <v>4.4049962113150709E-3</v>
      </c>
      <c r="G37" s="18">
        <f>Summary!$B$4</f>
        <v>2E-3</v>
      </c>
      <c r="H37" s="11">
        <f t="shared" si="1"/>
        <v>2.4049962113150709E-3</v>
      </c>
      <c r="I37" s="19">
        <f t="shared" si="2"/>
        <v>1161.6173372959006</v>
      </c>
    </row>
    <row r="38" spans="1:9" x14ac:dyDescent="0.3">
      <c r="A38" s="9">
        <v>37</v>
      </c>
      <c r="B38" s="16" t="s">
        <v>858</v>
      </c>
      <c r="C38" s="20">
        <v>105167.97</v>
      </c>
      <c r="D38" s="16" t="s">
        <v>859</v>
      </c>
      <c r="E38" s="20">
        <v>104766.21</v>
      </c>
      <c r="F38" s="11">
        <f t="shared" si="0"/>
        <v>-3.8201745265216136E-3</v>
      </c>
      <c r="G38" s="18">
        <f>Summary!$B$4</f>
        <v>2E-3</v>
      </c>
      <c r="H38" s="11">
        <f t="shared" si="1"/>
        <v>-5.8201745265216136E-3</v>
      </c>
      <c r="I38" s="19">
        <f t="shared" si="2"/>
        <v>1154.8565216598051</v>
      </c>
    </row>
    <row r="39" spans="1:9" x14ac:dyDescent="0.3">
      <c r="A39" s="9">
        <v>38</v>
      </c>
      <c r="B39" s="16" t="s">
        <v>860</v>
      </c>
      <c r="C39" s="20">
        <v>102911.77</v>
      </c>
      <c r="D39" s="16" t="s">
        <v>861</v>
      </c>
      <c r="E39" s="20">
        <v>102407.19</v>
      </c>
      <c r="F39" s="11">
        <f t="shared" si="0"/>
        <v>-4.9030349006726759E-3</v>
      </c>
      <c r="G39" s="18">
        <f>Summary!$B$4</f>
        <v>2E-3</v>
      </c>
      <c r="H39" s="11">
        <f t="shared" si="1"/>
        <v>-6.9030349006726759E-3</v>
      </c>
      <c r="I39" s="19">
        <f t="shared" si="2"/>
        <v>1146.8845067855179</v>
      </c>
    </row>
    <row r="40" spans="1:9" x14ac:dyDescent="0.3">
      <c r="A40" s="9">
        <v>39</v>
      </c>
      <c r="B40" s="16" t="s">
        <v>862</v>
      </c>
      <c r="C40" s="20">
        <v>98771.199999999997</v>
      </c>
      <c r="D40" s="16" t="s">
        <v>863</v>
      </c>
      <c r="E40" s="20">
        <v>97001.7</v>
      </c>
      <c r="F40" s="11">
        <f t="shared" si="0"/>
        <v>-1.7915141255750666E-2</v>
      </c>
      <c r="G40" s="18">
        <f>Summary!$B$4</f>
        <v>2E-3</v>
      </c>
      <c r="H40" s="11">
        <f t="shared" si="1"/>
        <v>-1.9915141255750668E-2</v>
      </c>
      <c r="I40" s="19">
        <f t="shared" si="2"/>
        <v>1124.0441398288524</v>
      </c>
    </row>
    <row r="41" spans="1:9" x14ac:dyDescent="0.3">
      <c r="A41" s="9">
        <v>40</v>
      </c>
      <c r="B41" s="16" t="s">
        <v>864</v>
      </c>
      <c r="C41" s="20">
        <v>96184.84</v>
      </c>
      <c r="D41" s="16" t="s">
        <v>865</v>
      </c>
      <c r="E41" s="20">
        <v>96989.5</v>
      </c>
      <c r="F41" s="11">
        <f t="shared" si="0"/>
        <v>8.3657674119954617E-3</v>
      </c>
      <c r="G41" s="18">
        <f>Summary!$B$4</f>
        <v>2E-3</v>
      </c>
      <c r="H41" s="11">
        <f t="shared" si="1"/>
        <v>6.3657674119954617E-3</v>
      </c>
      <c r="I41" s="19">
        <f t="shared" si="2"/>
        <v>1131.1995433838194</v>
      </c>
    </row>
    <row r="42" spans="1:9" x14ac:dyDescent="0.3">
      <c r="A42" s="9">
        <v>41</v>
      </c>
      <c r="B42" s="16" t="s">
        <v>866</v>
      </c>
      <c r="C42" s="20">
        <v>95392.3</v>
      </c>
      <c r="D42" s="16" t="s">
        <v>867</v>
      </c>
      <c r="E42" s="20">
        <v>95884.32</v>
      </c>
      <c r="F42" s="11">
        <f t="shared" si="0"/>
        <v>5.1578586531617621E-3</v>
      </c>
      <c r="G42" s="18">
        <f>Summary!$B$4</f>
        <v>2E-3</v>
      </c>
      <c r="H42" s="11">
        <f t="shared" si="1"/>
        <v>3.157858653161762E-3</v>
      </c>
      <c r="I42" s="19">
        <f t="shared" si="2"/>
        <v>1134.7717116503466</v>
      </c>
    </row>
    <row r="43" spans="1:9" x14ac:dyDescent="0.3">
      <c r="A43" s="9">
        <v>42</v>
      </c>
      <c r="B43" s="16" t="s">
        <v>868</v>
      </c>
      <c r="C43" s="20">
        <v>93052.27</v>
      </c>
      <c r="D43" s="16" t="s">
        <v>869</v>
      </c>
      <c r="E43" s="20">
        <v>94833.25</v>
      </c>
      <c r="F43" s="11">
        <f t="shared" si="0"/>
        <v>1.9139565321727225E-2</v>
      </c>
      <c r="G43" s="18">
        <f>Summary!$B$4</f>
        <v>2E-3</v>
      </c>
      <c r="H43" s="11">
        <f t="shared" si="1"/>
        <v>1.7139565321727224E-2</v>
      </c>
      <c r="I43" s="19">
        <f t="shared" si="2"/>
        <v>1154.2212055274258</v>
      </c>
    </row>
    <row r="44" spans="1:9" x14ac:dyDescent="0.3">
      <c r="A44" s="9">
        <v>43</v>
      </c>
      <c r="B44" s="16" t="s">
        <v>870</v>
      </c>
      <c r="C44" s="20">
        <v>97768.9</v>
      </c>
      <c r="D44" s="16" t="s">
        <v>871</v>
      </c>
      <c r="E44" s="20">
        <v>95864.5</v>
      </c>
      <c r="F44" s="11">
        <f t="shared" si="0"/>
        <v>-1.9478586748955862E-2</v>
      </c>
      <c r="G44" s="18">
        <f>Summary!$B$4</f>
        <v>2E-3</v>
      </c>
      <c r="H44" s="11">
        <f t="shared" si="1"/>
        <v>-2.1478586748955864E-2</v>
      </c>
      <c r="I44" s="19">
        <f t="shared" si="2"/>
        <v>1129.4301652370207</v>
      </c>
    </row>
    <row r="45" spans="1:9" x14ac:dyDescent="0.3">
      <c r="A45" s="9">
        <v>44</v>
      </c>
      <c r="B45" s="16" t="s">
        <v>872</v>
      </c>
      <c r="C45" s="20">
        <v>94899.27</v>
      </c>
      <c r="D45" s="16" t="s">
        <v>873</v>
      </c>
      <c r="E45" s="20">
        <v>96662.09</v>
      </c>
      <c r="F45" s="11">
        <f t="shared" si="0"/>
        <v>1.8575696103879435E-2</v>
      </c>
      <c r="G45" s="18">
        <f>Summary!$B$4</f>
        <v>2E-3</v>
      </c>
      <c r="H45" s="11">
        <f t="shared" si="1"/>
        <v>1.6575696103879434E-2</v>
      </c>
      <c r="I45" s="19">
        <f t="shared" si="2"/>
        <v>1148.1512564265438</v>
      </c>
    </row>
    <row r="46" spans="1:9" x14ac:dyDescent="0.3">
      <c r="A46" s="9">
        <v>45</v>
      </c>
      <c r="B46" s="16" t="s">
        <v>874</v>
      </c>
      <c r="C46" s="20">
        <v>94421.14</v>
      </c>
      <c r="D46" s="16" t="s">
        <v>875</v>
      </c>
      <c r="E46" s="20">
        <v>94483.520000000004</v>
      </c>
      <c r="F46" s="11">
        <f t="shared" si="0"/>
        <v>6.6065713673868487E-4</v>
      </c>
      <c r="G46" s="18">
        <f>Summary!$B$4</f>
        <v>2E-3</v>
      </c>
      <c r="H46" s="11">
        <f t="shared" si="1"/>
        <v>-1.3393428632613152E-3</v>
      </c>
      <c r="I46" s="19">
        <f t="shared" si="2"/>
        <v>1146.6134882353044</v>
      </c>
    </row>
    <row r="47" spans="1:9" x14ac:dyDescent="0.3">
      <c r="A47" s="9">
        <v>46</v>
      </c>
      <c r="B47" s="16" t="s">
        <v>876</v>
      </c>
      <c r="C47" s="20">
        <v>94491.09</v>
      </c>
      <c r="D47" s="16" t="s">
        <v>306</v>
      </c>
      <c r="E47" s="20">
        <v>93711.99</v>
      </c>
      <c r="F47" s="11">
        <f t="shared" si="0"/>
        <v>-8.2452218510760122E-3</v>
      </c>
      <c r="G47" s="18">
        <f>Summary!$B$4</f>
        <v>2E-3</v>
      </c>
      <c r="H47" s="11">
        <f t="shared" si="1"/>
        <v>-1.0245221851076012E-2</v>
      </c>
      <c r="I47" s="19">
        <f t="shared" si="2"/>
        <v>1134.8661786708976</v>
      </c>
    </row>
    <row r="48" spans="1:9" x14ac:dyDescent="0.3">
      <c r="A48" s="9">
        <v>47</v>
      </c>
      <c r="B48" s="16" t="s">
        <v>308</v>
      </c>
      <c r="C48" s="20">
        <v>92457.23</v>
      </c>
      <c r="D48" s="16" t="s">
        <v>877</v>
      </c>
      <c r="E48" s="20">
        <v>93578.2</v>
      </c>
      <c r="F48" s="11">
        <f t="shared" si="0"/>
        <v>1.2124200562789955E-2</v>
      </c>
      <c r="G48" s="18">
        <f>Summary!$B$4</f>
        <v>2E-3</v>
      </c>
      <c r="H48" s="11">
        <f t="shared" si="1"/>
        <v>1.0124200562789955E-2</v>
      </c>
      <c r="I48" s="19">
        <f t="shared" si="2"/>
        <v>1146.3557914756889</v>
      </c>
    </row>
    <row r="49" spans="1:9" x14ac:dyDescent="0.3">
      <c r="A49" s="9">
        <v>48</v>
      </c>
      <c r="B49" s="16" t="s">
        <v>878</v>
      </c>
      <c r="C49" s="20">
        <v>96057.69</v>
      </c>
      <c r="D49" s="16" t="s">
        <v>879</v>
      </c>
      <c r="E49" s="20">
        <v>96973.119999999995</v>
      </c>
      <c r="F49" s="11">
        <f t="shared" si="0"/>
        <v>9.5300022309510179E-3</v>
      </c>
      <c r="G49" s="18">
        <f>Summary!$B$4</f>
        <v>2E-3</v>
      </c>
      <c r="H49" s="11">
        <f t="shared" si="1"/>
        <v>7.5300022309510179E-3</v>
      </c>
      <c r="I49" s="19">
        <f t="shared" si="2"/>
        <v>1154.9878531429645</v>
      </c>
    </row>
    <row r="50" spans="1:9" x14ac:dyDescent="0.3">
      <c r="A50" s="9">
        <v>49</v>
      </c>
      <c r="B50" s="16" t="s">
        <v>880</v>
      </c>
      <c r="C50" s="20">
        <v>101430.98</v>
      </c>
      <c r="D50" s="16" t="s">
        <v>315</v>
      </c>
      <c r="E50" s="20">
        <v>95233.44</v>
      </c>
      <c r="F50" s="11">
        <f t="shared" si="0"/>
        <v>-6.1101056107315421E-2</v>
      </c>
      <c r="G50" s="18">
        <f>Summary!$B$4</f>
        <v>2E-3</v>
      </c>
      <c r="H50" s="11">
        <f t="shared" si="1"/>
        <v>-6.3101056107315423E-2</v>
      </c>
      <c r="I50" s="19">
        <f t="shared" si="2"/>
        <v>1082.1068998185224</v>
      </c>
    </row>
    <row r="51" spans="1:9" x14ac:dyDescent="0.3">
      <c r="A51" s="9">
        <v>50</v>
      </c>
      <c r="B51" s="16" t="s">
        <v>881</v>
      </c>
      <c r="C51" s="20">
        <v>93219.72</v>
      </c>
      <c r="D51" s="16" t="s">
        <v>882</v>
      </c>
      <c r="E51" s="20">
        <v>94250.75</v>
      </c>
      <c r="F51" s="11">
        <f t="shared" si="0"/>
        <v>1.1060213439817224E-2</v>
      </c>
      <c r="G51" s="18">
        <f>Summary!$B$4</f>
        <v>2E-3</v>
      </c>
      <c r="H51" s="11">
        <f t="shared" si="1"/>
        <v>9.0602134398172236E-3</v>
      </c>
      <c r="I51" s="19">
        <f t="shared" si="2"/>
        <v>1091.911019295577</v>
      </c>
    </row>
    <row r="52" spans="1:9" x14ac:dyDescent="0.3">
      <c r="A52" s="9">
        <v>51</v>
      </c>
      <c r="B52" s="16" t="s">
        <v>883</v>
      </c>
      <c r="C52" s="20">
        <v>93860.25</v>
      </c>
      <c r="D52" s="16" t="s">
        <v>884</v>
      </c>
      <c r="E52" s="20">
        <v>94618.09</v>
      </c>
      <c r="F52" s="11">
        <f t="shared" si="0"/>
        <v>8.0741314880365955E-3</v>
      </c>
      <c r="G52" s="18">
        <f>Summary!$B$4</f>
        <v>2E-3</v>
      </c>
      <c r="H52" s="11">
        <f t="shared" si="1"/>
        <v>6.0741314880365955E-3</v>
      </c>
      <c r="I52" s="19">
        <f t="shared" si="2"/>
        <v>1098.5434304000144</v>
      </c>
    </row>
    <row r="53" spans="1:9" x14ac:dyDescent="0.3">
      <c r="A53" s="9">
        <v>52</v>
      </c>
      <c r="B53" s="16" t="s">
        <v>885</v>
      </c>
      <c r="C53" s="20">
        <v>93541.05</v>
      </c>
      <c r="D53" s="16" t="s">
        <v>886</v>
      </c>
      <c r="E53" s="20">
        <v>93656.79</v>
      </c>
      <c r="F53" s="11">
        <f t="shared" si="0"/>
        <v>1.2373177337650088E-3</v>
      </c>
      <c r="G53" s="18">
        <f>Summary!$B$4</f>
        <v>2E-3</v>
      </c>
      <c r="H53" s="11">
        <f t="shared" si="1"/>
        <v>-7.6268226623499129E-4</v>
      </c>
      <c r="I53" s="19">
        <f t="shared" si="2"/>
        <v>1097.7055908069592</v>
      </c>
    </row>
    <row r="54" spans="1:9" x14ac:dyDescent="0.3">
      <c r="A54" s="9">
        <v>53</v>
      </c>
      <c r="B54" s="16" t="s">
        <v>887</v>
      </c>
      <c r="C54" s="20">
        <v>97605.29</v>
      </c>
      <c r="D54" s="16" t="s">
        <v>888</v>
      </c>
      <c r="E54" s="20">
        <v>99938.9</v>
      </c>
      <c r="F54" s="11">
        <f t="shared" si="0"/>
        <v>2.3908642656560897E-2</v>
      </c>
      <c r="G54" s="18">
        <f>Summary!$B$4</f>
        <v>2E-3</v>
      </c>
      <c r="H54" s="11">
        <f t="shared" si="1"/>
        <v>2.1908642656560895E-2</v>
      </c>
      <c r="I54" s="19">
        <f t="shared" si="2"/>
        <v>1121.7548303380579</v>
      </c>
    </row>
    <row r="55" spans="1:9" x14ac:dyDescent="0.3">
      <c r="A55" s="9">
        <v>54</v>
      </c>
      <c r="B55" s="16" t="s">
        <v>889</v>
      </c>
      <c r="C55" s="20">
        <v>103580.72</v>
      </c>
      <c r="D55" s="16" t="s">
        <v>890</v>
      </c>
      <c r="E55" s="20">
        <v>107157.21</v>
      </c>
      <c r="F55" s="11">
        <f t="shared" si="0"/>
        <v>3.452853001987255E-2</v>
      </c>
      <c r="G55" s="18">
        <f>Summary!$B$4</f>
        <v>2E-3</v>
      </c>
      <c r="H55" s="11">
        <f t="shared" si="1"/>
        <v>3.2528530019872548E-2</v>
      </c>
      <c r="I55" s="19">
        <f t="shared" si="2"/>
        <v>1158.2438660116466</v>
      </c>
    </row>
    <row r="56" spans="1:9" x14ac:dyDescent="0.3">
      <c r="A56" s="9">
        <v>55</v>
      </c>
      <c r="B56" s="16" t="s">
        <v>891</v>
      </c>
      <c r="C56" s="20">
        <v>104068.54</v>
      </c>
      <c r="D56" s="16" t="s">
        <v>892</v>
      </c>
      <c r="E56" s="20">
        <v>104813.5</v>
      </c>
      <c r="F56" s="11">
        <f t="shared" si="0"/>
        <v>7.1583592889841174E-3</v>
      </c>
      <c r="G56" s="18">
        <f>Summary!$B$4</f>
        <v>2E-3</v>
      </c>
      <c r="H56" s="11">
        <f t="shared" si="1"/>
        <v>5.1583592889841174E-3</v>
      </c>
      <c r="I56" s="19">
        <f t="shared" si="2"/>
        <v>1164.2185040167967</v>
      </c>
    </row>
    <row r="57" spans="1:9" x14ac:dyDescent="0.3">
      <c r="A57" s="9">
        <v>56</v>
      </c>
      <c r="B57" s="16" t="s">
        <v>893</v>
      </c>
      <c r="C57" s="20">
        <v>104312.36</v>
      </c>
      <c r="D57" s="16" t="s">
        <v>894</v>
      </c>
      <c r="E57" s="20">
        <v>102057.05</v>
      </c>
      <c r="F57" s="11">
        <f t="shared" si="0"/>
        <v>-2.1620736027830212E-2</v>
      </c>
      <c r="G57" s="18">
        <f>Summary!$B$4</f>
        <v>2E-3</v>
      </c>
      <c r="H57" s="11">
        <f t="shared" si="1"/>
        <v>-2.3620736027830214E-2</v>
      </c>
      <c r="I57" s="19">
        <f t="shared" si="2"/>
        <v>1136.7188060547005</v>
      </c>
    </row>
    <row r="58" spans="1:9" x14ac:dyDescent="0.3">
      <c r="A58" s="9">
        <v>57</v>
      </c>
      <c r="B58" s="16" t="s">
        <v>895</v>
      </c>
      <c r="C58" s="20">
        <v>101185.91</v>
      </c>
      <c r="D58" s="16" t="s">
        <v>896</v>
      </c>
      <c r="E58" s="20">
        <v>102202.08</v>
      </c>
      <c r="F58" s="11">
        <f t="shared" si="0"/>
        <v>1.0042603757776103E-2</v>
      </c>
      <c r="G58" s="18">
        <f>Summary!$B$4</f>
        <v>2E-3</v>
      </c>
      <c r="H58" s="11">
        <f t="shared" si="1"/>
        <v>8.0426037577761029E-3</v>
      </c>
      <c r="I58" s="19">
        <f t="shared" si="2"/>
        <v>1145.8609849958109</v>
      </c>
    </row>
    <row r="59" spans="1:9" x14ac:dyDescent="0.3">
      <c r="A59" s="9">
        <v>58</v>
      </c>
      <c r="B59" s="16" t="s">
        <v>897</v>
      </c>
      <c r="C59" s="20">
        <v>104419.28</v>
      </c>
      <c r="D59" s="16" t="s">
        <v>898</v>
      </c>
      <c r="E59" s="20">
        <v>105502.82</v>
      </c>
      <c r="F59" s="11">
        <f t="shared" si="0"/>
        <v>1.037681930003731E-2</v>
      </c>
      <c r="G59" s="18">
        <f>Summary!$B$4</f>
        <v>2E-3</v>
      </c>
      <c r="H59" s="11">
        <f t="shared" si="1"/>
        <v>8.3768193000373099E-3</v>
      </c>
      <c r="I59" s="19">
        <f t="shared" si="2"/>
        <v>1155.4596554100835</v>
      </c>
    </row>
    <row r="60" spans="1:9" x14ac:dyDescent="0.3">
      <c r="A60" s="9">
        <v>59</v>
      </c>
      <c r="B60" s="16" t="s">
        <v>899</v>
      </c>
      <c r="C60" s="20">
        <v>102670.09</v>
      </c>
      <c r="D60" s="16" t="s">
        <v>900</v>
      </c>
      <c r="E60" s="20">
        <v>102238.73</v>
      </c>
      <c r="F60" s="11">
        <f t="shared" si="0"/>
        <v>-4.2014183488102708E-3</v>
      </c>
      <c r="G60" s="18">
        <f>Summary!$B$4</f>
        <v>2E-3</v>
      </c>
      <c r="H60" s="11">
        <f t="shared" si="1"/>
        <v>-6.2014183488102708E-3</v>
      </c>
      <c r="I60" s="19">
        <f t="shared" si="2"/>
        <v>1148.2941667017135</v>
      </c>
    </row>
    <row r="61" spans="1:9" x14ac:dyDescent="0.3">
      <c r="A61" s="9">
        <v>60</v>
      </c>
      <c r="B61" s="16" t="s">
        <v>901</v>
      </c>
      <c r="C61" s="20">
        <v>101377.69</v>
      </c>
      <c r="D61" s="16" t="s">
        <v>902</v>
      </c>
      <c r="E61" s="20">
        <v>96702.84</v>
      </c>
      <c r="F61" s="11">
        <f t="shared" si="0"/>
        <v>-4.6113203013404713E-2</v>
      </c>
      <c r="G61" s="18">
        <f>Summary!$B$4</f>
        <v>2E-3</v>
      </c>
      <c r="H61" s="11">
        <f t="shared" si="1"/>
        <v>-4.8113203013404715E-2</v>
      </c>
      <c r="I61" s="19">
        <f t="shared" si="2"/>
        <v>1093.0460563400854</v>
      </c>
    </row>
    <row r="62" spans="1:9" x14ac:dyDescent="0.3">
      <c r="A62" s="9">
        <v>61</v>
      </c>
      <c r="B62" s="16" t="s">
        <v>903</v>
      </c>
      <c r="C62" s="20">
        <v>96732.29</v>
      </c>
      <c r="D62" s="16" t="s">
        <v>904</v>
      </c>
      <c r="E62" s="20">
        <v>98232.23</v>
      </c>
      <c r="F62" s="11">
        <f t="shared" si="0"/>
        <v>1.5506094190471442E-2</v>
      </c>
      <c r="G62" s="18">
        <f>Summary!$B$4</f>
        <v>2E-3</v>
      </c>
      <c r="H62" s="11">
        <f t="shared" si="1"/>
        <v>1.3506094190471442E-2</v>
      </c>
      <c r="I62" s="19">
        <f t="shared" si="2"/>
        <v>1107.8088393315379</v>
      </c>
    </row>
    <row r="63" spans="1:9" x14ac:dyDescent="0.3">
      <c r="A63" s="9">
        <v>62</v>
      </c>
      <c r="B63" s="16" t="s">
        <v>905</v>
      </c>
      <c r="C63" s="20">
        <v>96674.14</v>
      </c>
      <c r="D63" s="16" t="s">
        <v>332</v>
      </c>
      <c r="E63" s="20">
        <v>97633.65</v>
      </c>
      <c r="F63" s="11">
        <f t="shared" si="0"/>
        <v>9.9251981967463099E-3</v>
      </c>
      <c r="G63" s="18">
        <f>Summary!$B$4</f>
        <v>2E-3</v>
      </c>
      <c r="H63" s="11">
        <f t="shared" si="1"/>
        <v>7.9251981967463098E-3</v>
      </c>
      <c r="I63" s="19">
        <f t="shared" si="2"/>
        <v>1116.5884439473477</v>
      </c>
    </row>
    <row r="64" spans="1:9" x14ac:dyDescent="0.3">
      <c r="A64" s="9">
        <v>63</v>
      </c>
      <c r="B64" s="16" t="s">
        <v>906</v>
      </c>
      <c r="C64" s="20">
        <v>95800.639999999999</v>
      </c>
      <c r="D64" s="16" t="s">
        <v>907</v>
      </c>
      <c r="E64" s="20">
        <v>96357.59</v>
      </c>
      <c r="F64" s="11">
        <f t="shared" si="0"/>
        <v>5.813635483019608E-3</v>
      </c>
      <c r="G64" s="18">
        <f>Summary!$B$4</f>
        <v>2E-3</v>
      </c>
      <c r="H64" s="11">
        <f t="shared" si="1"/>
        <v>3.8136354830196079E-3</v>
      </c>
      <c r="I64" s="19">
        <f t="shared" si="2"/>
        <v>1120.846705257115</v>
      </c>
    </row>
    <row r="65" spans="1:9" x14ac:dyDescent="0.3">
      <c r="A65" s="9">
        <v>64</v>
      </c>
      <c r="B65" s="16" t="s">
        <v>908</v>
      </c>
      <c r="C65" s="20">
        <v>95922.47</v>
      </c>
      <c r="D65" s="16" t="s">
        <v>909</v>
      </c>
      <c r="E65" s="20">
        <v>96743.81</v>
      </c>
      <c r="F65" s="11">
        <f t="shared" si="0"/>
        <v>8.5625401430968751E-3</v>
      </c>
      <c r="G65" s="18">
        <f>Summary!$B$4</f>
        <v>2E-3</v>
      </c>
      <c r="H65" s="11">
        <f t="shared" si="1"/>
        <v>6.562540143096875E-3</v>
      </c>
      <c r="I65" s="19">
        <f t="shared" si="2"/>
        <v>1128.2023067546227</v>
      </c>
    </row>
    <row r="66" spans="1:9" x14ac:dyDescent="0.3">
      <c r="A66" s="9">
        <v>65</v>
      </c>
      <c r="B66" s="16" t="s">
        <v>910</v>
      </c>
      <c r="C66" s="20">
        <v>96896.23</v>
      </c>
      <c r="D66" s="16" t="s">
        <v>911</v>
      </c>
      <c r="E66" s="20">
        <v>96051.98</v>
      </c>
      <c r="F66" s="11">
        <f t="shared" ref="F66:F129" si="3">E66/C66-1</f>
        <v>-8.7129292852776707E-3</v>
      </c>
      <c r="G66" s="18">
        <f>Summary!$B$4</f>
        <v>2E-3</v>
      </c>
      <c r="H66" s="11">
        <f t="shared" ref="H66:H129" si="4">F66-G66</f>
        <v>-1.0712929285277671E-2</v>
      </c>
      <c r="I66" s="19">
        <f t="shared" si="2"/>
        <v>1116.1159552228733</v>
      </c>
    </row>
    <row r="67" spans="1:9" x14ac:dyDescent="0.3">
      <c r="A67" s="9">
        <v>66</v>
      </c>
      <c r="B67" s="16" t="s">
        <v>912</v>
      </c>
      <c r="C67" s="20">
        <v>97243.62</v>
      </c>
      <c r="D67" s="16" t="s">
        <v>913</v>
      </c>
      <c r="E67" s="20">
        <v>96767.38</v>
      </c>
      <c r="F67" s="11">
        <f t="shared" si="3"/>
        <v>-4.8973906977135551E-3</v>
      </c>
      <c r="G67" s="18">
        <f>Summary!$B$4</f>
        <v>2E-3</v>
      </c>
      <c r="H67" s="11">
        <f t="shared" si="4"/>
        <v>-6.8973906977135551E-3</v>
      </c>
      <c r="I67" s="19">
        <f t="shared" ref="I67:I130" si="5">I66*(1+H67)</f>
        <v>1108.4176674157493</v>
      </c>
    </row>
    <row r="68" spans="1:9" x14ac:dyDescent="0.3">
      <c r="A68" s="9">
        <v>67</v>
      </c>
      <c r="B68" s="16" t="s">
        <v>914</v>
      </c>
      <c r="C68" s="20">
        <v>95600.35</v>
      </c>
      <c r="D68" s="16" t="s">
        <v>343</v>
      </c>
      <c r="E68" s="20">
        <v>96386.98</v>
      </c>
      <c r="F68" s="11">
        <f t="shared" si="3"/>
        <v>8.2283171557424595E-3</v>
      </c>
      <c r="G68" s="18">
        <f>Summary!$B$4</f>
        <v>2E-3</v>
      </c>
      <c r="H68" s="11">
        <f t="shared" si="4"/>
        <v>6.2283171557424594E-3</v>
      </c>
      <c r="I68" s="19">
        <f t="shared" si="5"/>
        <v>1115.321244189443</v>
      </c>
    </row>
    <row r="69" spans="1:9" x14ac:dyDescent="0.3">
      <c r="A69" s="9">
        <v>68</v>
      </c>
      <c r="B69" s="16" t="s">
        <v>915</v>
      </c>
      <c r="C69" s="20">
        <v>94643.4</v>
      </c>
      <c r="D69" s="16" t="s">
        <v>916</v>
      </c>
      <c r="E69" s="20">
        <v>95534.81</v>
      </c>
      <c r="F69" s="11">
        <f t="shared" si="3"/>
        <v>9.4186176743440431E-3</v>
      </c>
      <c r="G69" s="18">
        <f>Summary!$B$4</f>
        <v>2E-3</v>
      </c>
      <c r="H69" s="11">
        <f t="shared" si="4"/>
        <v>7.418617674344043E-3</v>
      </c>
      <c r="I69" s="19">
        <f t="shared" si="5"/>
        <v>1123.5953860841582</v>
      </c>
    </row>
    <row r="70" spans="1:9" x14ac:dyDescent="0.3">
      <c r="A70" s="9">
        <v>69</v>
      </c>
      <c r="B70" s="16" t="s">
        <v>917</v>
      </c>
      <c r="C70" s="20">
        <v>97009.53</v>
      </c>
      <c r="D70" s="16" t="s">
        <v>918</v>
      </c>
      <c r="E70" s="20">
        <v>96488.84</v>
      </c>
      <c r="F70" s="11">
        <f t="shared" si="3"/>
        <v>-5.3674108100513207E-3</v>
      </c>
      <c r="G70" s="18">
        <f>Summary!$B$4</f>
        <v>2E-3</v>
      </c>
      <c r="H70" s="11">
        <f t="shared" si="4"/>
        <v>-7.3674108100513207E-3</v>
      </c>
      <c r="I70" s="19">
        <f t="shared" si="5"/>
        <v>1115.3173972905979</v>
      </c>
    </row>
    <row r="71" spans="1:9" x14ac:dyDescent="0.3">
      <c r="A71" s="9">
        <v>70</v>
      </c>
      <c r="B71" s="16" t="s">
        <v>919</v>
      </c>
      <c r="C71" s="20">
        <v>96239.49</v>
      </c>
      <c r="D71" s="16" t="s">
        <v>920</v>
      </c>
      <c r="E71" s="20">
        <v>96557.98</v>
      </c>
      <c r="F71" s="11">
        <f t="shared" si="3"/>
        <v>3.3093483766382104E-3</v>
      </c>
      <c r="G71" s="18">
        <f>Summary!$B$4</f>
        <v>2E-3</v>
      </c>
      <c r="H71" s="11">
        <f t="shared" si="4"/>
        <v>1.3093483766382103E-3</v>
      </c>
      <c r="I71" s="19">
        <f t="shared" si="5"/>
        <v>1116.7777363141768</v>
      </c>
    </row>
    <row r="72" spans="1:9" x14ac:dyDescent="0.3">
      <c r="A72" s="9">
        <v>71</v>
      </c>
      <c r="B72" s="16" t="s">
        <v>921</v>
      </c>
      <c r="C72" s="20">
        <v>96177.21</v>
      </c>
      <c r="D72" s="16" t="s">
        <v>922</v>
      </c>
      <c r="E72" s="20">
        <v>96277.96</v>
      </c>
      <c r="F72" s="11">
        <f t="shared" si="3"/>
        <v>1.0475454632130621E-3</v>
      </c>
      <c r="G72" s="18">
        <f>Summary!$B$4</f>
        <v>2E-3</v>
      </c>
      <c r="H72" s="11">
        <f t="shared" si="4"/>
        <v>-9.5245453678693796E-4</v>
      </c>
      <c r="I72" s="19">
        <f t="shared" si="5"/>
        <v>1115.7140562926418</v>
      </c>
    </row>
    <row r="73" spans="1:9" x14ac:dyDescent="0.3">
      <c r="A73" s="9">
        <v>72</v>
      </c>
      <c r="B73" s="16" t="s">
        <v>923</v>
      </c>
      <c r="C73" s="20">
        <v>94637.49</v>
      </c>
      <c r="D73" s="16" t="s">
        <v>924</v>
      </c>
      <c r="E73" s="20">
        <v>88691.55</v>
      </c>
      <c r="F73" s="11">
        <f t="shared" si="3"/>
        <v>-6.2828589388835288E-2</v>
      </c>
      <c r="G73" s="18">
        <f>Summary!$B$4</f>
        <v>2E-3</v>
      </c>
      <c r="H73" s="11">
        <f t="shared" si="4"/>
        <v>-6.4828589388835289E-2</v>
      </c>
      <c r="I73" s="19">
        <f t="shared" si="5"/>
        <v>1043.3838878618942</v>
      </c>
    </row>
    <row r="74" spans="1:9" x14ac:dyDescent="0.3">
      <c r="A74" s="9">
        <v>73</v>
      </c>
      <c r="B74" s="16" t="s">
        <v>925</v>
      </c>
      <c r="C74" s="20">
        <v>87053.23</v>
      </c>
      <c r="D74" s="16" t="s">
        <v>926</v>
      </c>
      <c r="E74" s="20">
        <v>85825.98</v>
      </c>
      <c r="F74" s="11">
        <f t="shared" si="3"/>
        <v>-1.4097696317528996E-2</v>
      </c>
      <c r="G74" s="18">
        <f>Summary!$B$4</f>
        <v>2E-3</v>
      </c>
      <c r="H74" s="11">
        <f t="shared" si="4"/>
        <v>-1.6097696317528998E-2</v>
      </c>
      <c r="I74" s="19">
        <f t="shared" si="5"/>
        <v>1026.5878108924908</v>
      </c>
    </row>
    <row r="75" spans="1:9" x14ac:dyDescent="0.3">
      <c r="A75" s="9">
        <v>74</v>
      </c>
      <c r="B75" s="16" t="s">
        <v>927</v>
      </c>
      <c r="C75" s="20">
        <v>82081.19</v>
      </c>
      <c r="D75" s="16" t="s">
        <v>928</v>
      </c>
      <c r="E75" s="20">
        <v>81949.62</v>
      </c>
      <c r="F75" s="11">
        <f t="shared" si="3"/>
        <v>-1.6029251037905645E-3</v>
      </c>
      <c r="G75" s="18">
        <f>Summary!$B$4</f>
        <v>2E-3</v>
      </c>
      <c r="H75" s="11">
        <f t="shared" si="4"/>
        <v>-3.6029251037905646E-3</v>
      </c>
      <c r="I75" s="19">
        <f t="shared" si="5"/>
        <v>1022.8890918973808</v>
      </c>
    </row>
    <row r="76" spans="1:9" x14ac:dyDescent="0.3">
      <c r="A76" s="9">
        <v>75</v>
      </c>
      <c r="B76" s="16" t="s">
        <v>929</v>
      </c>
      <c r="C76" s="20">
        <v>85058.880000000005</v>
      </c>
      <c r="D76" s="16" t="s">
        <v>930</v>
      </c>
      <c r="E76" s="20">
        <v>87533.59</v>
      </c>
      <c r="F76" s="11">
        <f t="shared" si="3"/>
        <v>2.9094081652615067E-2</v>
      </c>
      <c r="G76" s="18">
        <f>Summary!$B$4</f>
        <v>2E-3</v>
      </c>
      <c r="H76" s="11">
        <f t="shared" si="4"/>
        <v>2.7094081652615065E-2</v>
      </c>
      <c r="I76" s="19">
        <f t="shared" si="5"/>
        <v>1050.6033324748178</v>
      </c>
    </row>
    <row r="77" spans="1:9" x14ac:dyDescent="0.3">
      <c r="A77" s="9">
        <v>76</v>
      </c>
      <c r="B77" s="16" t="s">
        <v>931</v>
      </c>
      <c r="C77" s="20">
        <v>89657.68</v>
      </c>
      <c r="D77" s="16" t="s">
        <v>932</v>
      </c>
      <c r="E77" s="20">
        <v>85285.95</v>
      </c>
      <c r="F77" s="11">
        <f t="shared" si="3"/>
        <v>-4.8760240059747217E-2</v>
      </c>
      <c r="G77" s="18">
        <f>Summary!$B$4</f>
        <v>2E-3</v>
      </c>
      <c r="H77" s="11">
        <f t="shared" si="4"/>
        <v>-5.0760240059747219E-2</v>
      </c>
      <c r="I77" s="19">
        <f t="shared" si="5"/>
        <v>997.27445511082556</v>
      </c>
    </row>
    <row r="78" spans="1:9" x14ac:dyDescent="0.3">
      <c r="A78" s="9">
        <v>77</v>
      </c>
      <c r="B78" s="16" t="s">
        <v>933</v>
      </c>
      <c r="C78" s="20">
        <v>88692</v>
      </c>
      <c r="D78" s="16" t="s">
        <v>934</v>
      </c>
      <c r="E78" s="20">
        <v>88965.38</v>
      </c>
      <c r="F78" s="11">
        <f t="shared" si="3"/>
        <v>3.0823524105894062E-3</v>
      </c>
      <c r="G78" s="18">
        <f>Summary!$B$4</f>
        <v>2E-3</v>
      </c>
      <c r="H78" s="11">
        <f t="shared" si="4"/>
        <v>1.0823524105894062E-3</v>
      </c>
      <c r="I78" s="19">
        <f t="shared" si="5"/>
        <v>998.35385752133402</v>
      </c>
    </row>
    <row r="79" spans="1:9" x14ac:dyDescent="0.3">
      <c r="A79" s="9">
        <v>78</v>
      </c>
      <c r="B79" s="16" t="s">
        <v>935</v>
      </c>
      <c r="C79" s="20">
        <v>85505.16</v>
      </c>
      <c r="D79" s="16" t="s">
        <v>359</v>
      </c>
      <c r="E79" s="20">
        <v>82369.440000000002</v>
      </c>
      <c r="F79" s="11">
        <f t="shared" si="3"/>
        <v>-3.6672874479154238E-2</v>
      </c>
      <c r="G79" s="18">
        <f>Summary!$B$4</f>
        <v>2E-3</v>
      </c>
      <c r="H79" s="11">
        <f t="shared" si="4"/>
        <v>-3.867287447915424E-2</v>
      </c>
      <c r="I79" s="19">
        <f t="shared" si="5"/>
        <v>959.74464410363203</v>
      </c>
    </row>
    <row r="80" spans="1:9" x14ac:dyDescent="0.3">
      <c r="A80" s="9">
        <v>79</v>
      </c>
      <c r="B80" s="16" t="s">
        <v>936</v>
      </c>
      <c r="C80" s="20">
        <v>79592.960000000006</v>
      </c>
      <c r="D80" s="16" t="s">
        <v>937</v>
      </c>
      <c r="E80" s="20">
        <v>80213.36</v>
      </c>
      <c r="F80" s="11">
        <f t="shared" si="3"/>
        <v>7.7946592261426417E-3</v>
      </c>
      <c r="G80" s="18">
        <f>Summary!$B$4</f>
        <v>2E-3</v>
      </c>
      <c r="H80" s="11">
        <f t="shared" si="4"/>
        <v>5.7946592261426417E-3</v>
      </c>
      <c r="I80" s="19">
        <f t="shared" si="5"/>
        <v>965.30603726032814</v>
      </c>
    </row>
    <row r="81" spans="1:9" x14ac:dyDescent="0.3">
      <c r="A81" s="9">
        <v>80</v>
      </c>
      <c r="B81" s="16" t="s">
        <v>938</v>
      </c>
      <c r="C81" s="20">
        <v>81725.84</v>
      </c>
      <c r="D81" s="16" t="s">
        <v>939</v>
      </c>
      <c r="E81" s="20">
        <v>82075.72</v>
      </c>
      <c r="F81" s="11">
        <f t="shared" si="3"/>
        <v>4.281142904129176E-3</v>
      </c>
      <c r="G81" s="18">
        <f>Summary!$B$4</f>
        <v>2E-3</v>
      </c>
      <c r="H81" s="11">
        <f t="shared" si="4"/>
        <v>2.2811429041291759E-3</v>
      </c>
      <c r="I81" s="19">
        <f t="shared" si="5"/>
        <v>967.50803827753759</v>
      </c>
    </row>
    <row r="82" spans="1:9" x14ac:dyDescent="0.3">
      <c r="A82" s="9">
        <v>81</v>
      </c>
      <c r="B82" s="16" t="s">
        <v>940</v>
      </c>
      <c r="C82" s="20">
        <v>83906.240000000005</v>
      </c>
      <c r="D82" s="16" t="s">
        <v>941</v>
      </c>
      <c r="E82" s="20">
        <v>83886.93</v>
      </c>
      <c r="F82" s="11">
        <f t="shared" si="3"/>
        <v>-2.3013783003522637E-4</v>
      </c>
      <c r="G82" s="18">
        <f>Summary!$B$4</f>
        <v>2E-3</v>
      </c>
      <c r="H82" s="11">
        <f t="shared" si="4"/>
        <v>-2.2301378300352264E-3</v>
      </c>
      <c r="I82" s="19">
        <f t="shared" si="5"/>
        <v>965.35036200051172</v>
      </c>
    </row>
    <row r="83" spans="1:9" x14ac:dyDescent="0.3">
      <c r="A83" s="9">
        <v>82</v>
      </c>
      <c r="B83" s="16" t="s">
        <v>942</v>
      </c>
      <c r="C83" s="20">
        <v>81241.86</v>
      </c>
      <c r="D83" s="16" t="s">
        <v>943</v>
      </c>
      <c r="E83" s="20">
        <v>82436.160000000003</v>
      </c>
      <c r="F83" s="11">
        <f t="shared" si="3"/>
        <v>1.4700549691993858E-2</v>
      </c>
      <c r="G83" s="18">
        <f>Summary!$B$4</f>
        <v>2E-3</v>
      </c>
      <c r="H83" s="11">
        <f t="shared" si="4"/>
        <v>1.2700549691993858E-2</v>
      </c>
      <c r="I83" s="19">
        <f t="shared" si="5"/>
        <v>977.61084224328351</v>
      </c>
    </row>
    <row r="84" spans="1:9" x14ac:dyDescent="0.3">
      <c r="A84" s="9">
        <v>83</v>
      </c>
      <c r="B84" s="16" t="s">
        <v>944</v>
      </c>
      <c r="C84" s="20">
        <v>84720.15</v>
      </c>
      <c r="D84" s="16" t="s">
        <v>945</v>
      </c>
      <c r="E84" s="20">
        <v>84184.14</v>
      </c>
      <c r="F84" s="11">
        <f t="shared" si="3"/>
        <v>-6.3268301578786046E-3</v>
      </c>
      <c r="G84" s="18">
        <f>Summary!$B$4</f>
        <v>2E-3</v>
      </c>
      <c r="H84" s="11">
        <f t="shared" si="4"/>
        <v>-8.3268301578786046E-3</v>
      </c>
      <c r="I84" s="19">
        <f t="shared" si="5"/>
        <v>969.47044279942304</v>
      </c>
    </row>
    <row r="85" spans="1:9" x14ac:dyDescent="0.3">
      <c r="A85" s="9">
        <v>84</v>
      </c>
      <c r="B85" s="16" t="s">
        <v>946</v>
      </c>
      <c r="C85" s="20">
        <v>83811</v>
      </c>
      <c r="D85" s="16" t="s">
        <v>947</v>
      </c>
      <c r="E85" s="20">
        <v>84237.62</v>
      </c>
      <c r="F85" s="11">
        <f t="shared" si="3"/>
        <v>5.0902626146924757E-3</v>
      </c>
      <c r="G85" s="18">
        <f>Summary!$B$4</f>
        <v>2E-3</v>
      </c>
      <c r="H85" s="11">
        <f t="shared" si="4"/>
        <v>3.0902626146924756E-3</v>
      </c>
      <c r="I85" s="19">
        <f t="shared" si="5"/>
        <v>972.4663610648555</v>
      </c>
    </row>
    <row r="86" spans="1:9" x14ac:dyDescent="0.3">
      <c r="A86" s="9">
        <v>85</v>
      </c>
      <c r="B86" s="16" t="s">
        <v>948</v>
      </c>
      <c r="C86" s="20">
        <v>86508.72</v>
      </c>
      <c r="D86" s="16" t="s">
        <v>949</v>
      </c>
      <c r="E86" s="20">
        <v>87411.88</v>
      </c>
      <c r="F86" s="11">
        <f t="shared" si="3"/>
        <v>1.0440103610364515E-2</v>
      </c>
      <c r="G86" s="18">
        <f>Summary!$B$4</f>
        <v>2E-3</v>
      </c>
      <c r="H86" s="11">
        <f t="shared" si="4"/>
        <v>8.440103610364515E-3</v>
      </c>
      <c r="I86" s="19">
        <f t="shared" si="5"/>
        <v>980.67407790983702</v>
      </c>
    </row>
    <row r="87" spans="1:9" x14ac:dyDescent="0.3">
      <c r="A87" s="9">
        <v>86</v>
      </c>
      <c r="B87" s="16" t="s">
        <v>372</v>
      </c>
      <c r="C87" s="20">
        <v>86875.43</v>
      </c>
      <c r="D87" s="16" t="s">
        <v>950</v>
      </c>
      <c r="E87" s="20">
        <v>87386.78</v>
      </c>
      <c r="F87" s="11">
        <f t="shared" si="3"/>
        <v>5.8860140318155452E-3</v>
      </c>
      <c r="G87" s="18">
        <f>Summary!$B$4</f>
        <v>2E-3</v>
      </c>
      <c r="H87" s="11">
        <f t="shared" si="4"/>
        <v>3.8860140318155451E-3</v>
      </c>
      <c r="I87" s="19">
        <f t="shared" si="5"/>
        <v>984.48499113723244</v>
      </c>
    </row>
    <row r="88" spans="1:9" x14ac:dyDescent="0.3">
      <c r="A88" s="9">
        <v>87</v>
      </c>
      <c r="B88" s="16" t="s">
        <v>951</v>
      </c>
      <c r="C88" s="20">
        <v>86183.07</v>
      </c>
      <c r="D88" s="16" t="s">
        <v>952</v>
      </c>
      <c r="E88" s="20">
        <v>82907.81</v>
      </c>
      <c r="F88" s="11">
        <f t="shared" si="3"/>
        <v>-3.8003519716807599E-2</v>
      </c>
      <c r="G88" s="18">
        <f>Summary!$B$4</f>
        <v>2E-3</v>
      </c>
      <c r="H88" s="11">
        <f t="shared" si="4"/>
        <v>-4.0003519716807601E-2</v>
      </c>
      <c r="I88" s="19">
        <f t="shared" si="5"/>
        <v>945.10212638337305</v>
      </c>
    </row>
    <row r="89" spans="1:9" x14ac:dyDescent="0.3">
      <c r="A89" s="9">
        <v>88</v>
      </c>
      <c r="B89" s="16" t="s">
        <v>953</v>
      </c>
      <c r="C89" s="20">
        <v>82263.73</v>
      </c>
      <c r="D89" s="16" t="s">
        <v>954</v>
      </c>
      <c r="E89" s="20">
        <v>82128.25</v>
      </c>
      <c r="F89" s="11">
        <f t="shared" si="3"/>
        <v>-1.6468983353903344E-3</v>
      </c>
      <c r="G89" s="18">
        <f>Summary!$B$4</f>
        <v>2E-3</v>
      </c>
      <c r="H89" s="11">
        <f t="shared" si="4"/>
        <v>-3.6468983353903344E-3</v>
      </c>
      <c r="I89" s="19">
        <f t="shared" si="5"/>
        <v>941.65543501189165</v>
      </c>
    </row>
    <row r="90" spans="1:9" x14ac:dyDescent="0.3">
      <c r="A90" s="9">
        <v>89</v>
      </c>
      <c r="B90" s="16" t="s">
        <v>955</v>
      </c>
      <c r="C90" s="20">
        <v>82825.47</v>
      </c>
      <c r="D90" s="16" t="s">
        <v>956</v>
      </c>
      <c r="E90" s="20">
        <v>82809.62</v>
      </c>
      <c r="F90" s="11">
        <f t="shared" si="3"/>
        <v>-1.9136625484894587E-4</v>
      </c>
      <c r="G90" s="18">
        <f>Summary!$B$4</f>
        <v>2E-3</v>
      </c>
      <c r="H90" s="11">
        <f t="shared" si="4"/>
        <v>-2.1913662548489459E-3</v>
      </c>
      <c r="I90" s="19">
        <f t="shared" si="5"/>
        <v>939.59192306791147</v>
      </c>
    </row>
    <row r="91" spans="1:9" x14ac:dyDescent="0.3">
      <c r="A91" s="9">
        <v>90</v>
      </c>
      <c r="B91" s="16" t="s">
        <v>957</v>
      </c>
      <c r="C91" s="20">
        <v>82702.97</v>
      </c>
      <c r="D91" s="16" t="s">
        <v>958</v>
      </c>
      <c r="E91" s="20">
        <v>83463.73</v>
      </c>
      <c r="F91" s="11">
        <f t="shared" si="3"/>
        <v>9.198702295697414E-3</v>
      </c>
      <c r="G91" s="18">
        <f>Summary!$B$4</f>
        <v>2E-3</v>
      </c>
      <c r="H91" s="11">
        <f t="shared" si="4"/>
        <v>7.198702295697414E-3</v>
      </c>
      <c r="I91" s="19">
        <f t="shared" si="5"/>
        <v>946.35576560151924</v>
      </c>
    </row>
    <row r="92" spans="1:9" x14ac:dyDescent="0.3">
      <c r="A92" s="9">
        <v>91</v>
      </c>
      <c r="B92" s="16" t="s">
        <v>959</v>
      </c>
      <c r="C92" s="20">
        <v>82264.37</v>
      </c>
      <c r="D92" s="16" t="s">
        <v>960</v>
      </c>
      <c r="E92" s="20">
        <v>78259.16</v>
      </c>
      <c r="F92" s="11">
        <f t="shared" si="3"/>
        <v>-4.8687056133779327E-2</v>
      </c>
      <c r="G92" s="18">
        <f>Summary!$B$4</f>
        <v>2E-3</v>
      </c>
      <c r="H92" s="11">
        <f t="shared" si="4"/>
        <v>-5.0687056133779329E-2</v>
      </c>
      <c r="I92" s="19">
        <f t="shared" si="5"/>
        <v>898.38777778794929</v>
      </c>
    </row>
    <row r="93" spans="1:9" x14ac:dyDescent="0.3">
      <c r="A93" s="9">
        <v>92</v>
      </c>
      <c r="B93" s="16" t="s">
        <v>961</v>
      </c>
      <c r="C93" s="20">
        <v>77427.8</v>
      </c>
      <c r="D93" s="16" t="s">
        <v>962</v>
      </c>
      <c r="E93" s="20">
        <v>77739.62</v>
      </c>
      <c r="F93" s="11">
        <f t="shared" si="3"/>
        <v>4.0272356957060662E-3</v>
      </c>
      <c r="G93" s="18">
        <f>Summary!$B$4</f>
        <v>2E-3</v>
      </c>
      <c r="H93" s="11">
        <f t="shared" si="4"/>
        <v>2.0272356957060662E-3</v>
      </c>
      <c r="I93" s="19">
        <f t="shared" si="5"/>
        <v>900.20902155966712</v>
      </c>
    </row>
    <row r="94" spans="1:9" x14ac:dyDescent="0.3">
      <c r="A94" s="9">
        <v>93</v>
      </c>
      <c r="B94" s="16" t="s">
        <v>963</v>
      </c>
      <c r="C94" s="20">
        <v>80862.58</v>
      </c>
      <c r="D94" s="16" t="s">
        <v>964</v>
      </c>
      <c r="E94" s="20">
        <v>80762.490000000005</v>
      </c>
      <c r="F94" s="11">
        <f t="shared" si="3"/>
        <v>-1.2377789578318366E-3</v>
      </c>
      <c r="G94" s="18">
        <f>Summary!$B$4</f>
        <v>2E-3</v>
      </c>
      <c r="H94" s="11">
        <f t="shared" si="4"/>
        <v>-3.2377789578318366E-3</v>
      </c>
      <c r="I94" s="19">
        <f t="shared" si="5"/>
        <v>897.29434373201082</v>
      </c>
    </row>
    <row r="95" spans="1:9" x14ac:dyDescent="0.3">
      <c r="A95" s="9">
        <v>94</v>
      </c>
      <c r="B95" s="16" t="s">
        <v>965</v>
      </c>
      <c r="C95" s="20">
        <v>83510</v>
      </c>
      <c r="D95" s="16" t="s">
        <v>966</v>
      </c>
      <c r="E95" s="20">
        <v>84791.57</v>
      </c>
      <c r="F95" s="11">
        <f t="shared" si="3"/>
        <v>1.5346305831636986E-2</v>
      </c>
      <c r="G95" s="18">
        <f>Summary!$B$4</f>
        <v>2E-3</v>
      </c>
      <c r="H95" s="11">
        <f t="shared" si="4"/>
        <v>1.3346305831636986E-2</v>
      </c>
      <c r="I95" s="19">
        <f t="shared" si="5"/>
        <v>909.26990846445619</v>
      </c>
    </row>
    <row r="96" spans="1:9" x14ac:dyDescent="0.3">
      <c r="A96" s="9">
        <v>95</v>
      </c>
      <c r="B96" s="16" t="s">
        <v>967</v>
      </c>
      <c r="C96" s="20">
        <v>84194.03</v>
      </c>
      <c r="D96" s="16" t="s">
        <v>968</v>
      </c>
      <c r="E96" s="20">
        <v>83942.9</v>
      </c>
      <c r="F96" s="11">
        <f t="shared" si="3"/>
        <v>-2.9827530526809198E-3</v>
      </c>
      <c r="G96" s="18">
        <f>Summary!$B$4</f>
        <v>2E-3</v>
      </c>
      <c r="H96" s="11">
        <f t="shared" si="4"/>
        <v>-4.9827530526809199E-3</v>
      </c>
      <c r="I96" s="19">
        <f t="shared" si="5"/>
        <v>904.73924105234403</v>
      </c>
    </row>
    <row r="97" spans="1:9" x14ac:dyDescent="0.3">
      <c r="A97" s="9">
        <v>96</v>
      </c>
      <c r="B97" s="16" t="s">
        <v>969</v>
      </c>
      <c r="C97" s="20">
        <v>84786.05</v>
      </c>
      <c r="D97" s="16" t="s">
        <v>970</v>
      </c>
      <c r="E97" s="20">
        <v>85047.11</v>
      </c>
      <c r="F97" s="11">
        <f t="shared" si="3"/>
        <v>3.0790442531525297E-3</v>
      </c>
      <c r="G97" s="18">
        <f>Summary!$B$4</f>
        <v>2E-3</v>
      </c>
      <c r="H97" s="11">
        <f t="shared" si="4"/>
        <v>1.0790442531525297E-3</v>
      </c>
      <c r="I97" s="19">
        <f t="shared" si="5"/>
        <v>905.7154947310031</v>
      </c>
    </row>
    <row r="98" spans="1:9" x14ac:dyDescent="0.3">
      <c r="A98" s="9">
        <v>97</v>
      </c>
      <c r="B98" s="16" t="s">
        <v>971</v>
      </c>
      <c r="C98" s="20">
        <v>92711.7</v>
      </c>
      <c r="D98" s="16" t="s">
        <v>972</v>
      </c>
      <c r="E98" s="20">
        <v>93094.26</v>
      </c>
      <c r="F98" s="11">
        <f t="shared" si="3"/>
        <v>4.1263400412245854E-3</v>
      </c>
      <c r="G98" s="18">
        <f>Summary!$B$4</f>
        <v>2E-3</v>
      </c>
      <c r="H98" s="11">
        <f t="shared" si="4"/>
        <v>2.1263400412245854E-3</v>
      </c>
      <c r="I98" s="19">
        <f t="shared" si="5"/>
        <v>907.64135385340717</v>
      </c>
    </row>
    <row r="99" spans="1:9" x14ac:dyDescent="0.3">
      <c r="A99" s="9">
        <v>98</v>
      </c>
      <c r="B99" s="16" t="s">
        <v>973</v>
      </c>
      <c r="C99" s="20">
        <v>93453.45</v>
      </c>
      <c r="D99" s="16" t="s">
        <v>974</v>
      </c>
      <c r="E99" s="20">
        <v>94037.54</v>
      </c>
      <c r="F99" s="11">
        <f t="shared" si="3"/>
        <v>6.250063534305017E-3</v>
      </c>
      <c r="G99" s="18">
        <f>Summary!$B$4</f>
        <v>2E-3</v>
      </c>
      <c r="H99" s="11">
        <f t="shared" si="4"/>
        <v>4.250063534305017E-3</v>
      </c>
      <c r="I99" s="19">
        <f t="shared" si="5"/>
        <v>911.4988872736468</v>
      </c>
    </row>
    <row r="100" spans="1:9" x14ac:dyDescent="0.3">
      <c r="A100" s="9">
        <v>99</v>
      </c>
      <c r="B100" s="16" t="s">
        <v>975</v>
      </c>
      <c r="C100" s="20">
        <v>94217.54</v>
      </c>
      <c r="D100" s="16" t="s">
        <v>976</v>
      </c>
      <c r="E100" s="20">
        <v>95023.67</v>
      </c>
      <c r="F100" s="11">
        <f t="shared" si="3"/>
        <v>8.5560501791916987E-3</v>
      </c>
      <c r="G100" s="18">
        <f>Summary!$B$4</f>
        <v>2E-3</v>
      </c>
      <c r="H100" s="11">
        <f t="shared" si="4"/>
        <v>6.5560501791916987E-3</v>
      </c>
      <c r="I100" s="19">
        <f t="shared" si="5"/>
        <v>917.47471971689026</v>
      </c>
    </row>
    <row r="101" spans="1:9" x14ac:dyDescent="0.3">
      <c r="A101" s="9">
        <v>100</v>
      </c>
      <c r="B101" s="16" t="s">
        <v>977</v>
      </c>
      <c r="C101" s="20">
        <v>93088.82</v>
      </c>
      <c r="D101" s="16" t="s">
        <v>978</v>
      </c>
      <c r="E101" s="20">
        <v>94653.37</v>
      </c>
      <c r="F101" s="11">
        <f t="shared" si="3"/>
        <v>1.6807066627334999E-2</v>
      </c>
      <c r="G101" s="18">
        <f>Summary!$B$4</f>
        <v>2E-3</v>
      </c>
      <c r="H101" s="11">
        <f t="shared" si="4"/>
        <v>1.4807066627334999E-2</v>
      </c>
      <c r="I101" s="19">
        <f t="shared" si="5"/>
        <v>931.05982902063374</v>
      </c>
    </row>
    <row r="102" spans="1:9" x14ac:dyDescent="0.3">
      <c r="A102" s="9">
        <v>101</v>
      </c>
      <c r="B102" s="16" t="s">
        <v>979</v>
      </c>
      <c r="C102" s="20">
        <v>95877.19</v>
      </c>
      <c r="D102" s="16" t="s">
        <v>980</v>
      </c>
      <c r="E102" s="20">
        <v>95705.95</v>
      </c>
      <c r="F102" s="11">
        <f t="shared" si="3"/>
        <v>-1.7860348222554778E-3</v>
      </c>
      <c r="G102" s="18">
        <f>Summary!$B$4</f>
        <v>2E-3</v>
      </c>
      <c r="H102" s="11">
        <f t="shared" si="4"/>
        <v>-3.7860348222554779E-3</v>
      </c>
      <c r="I102" s="19">
        <f t="shared" si="5"/>
        <v>927.53480408635835</v>
      </c>
    </row>
    <row r="103" spans="1:9" x14ac:dyDescent="0.3">
      <c r="A103" s="9">
        <v>102</v>
      </c>
      <c r="B103" s="16" t="s">
        <v>981</v>
      </c>
      <c r="C103" s="20">
        <v>95021.29</v>
      </c>
      <c r="D103" s="16" t="s">
        <v>982</v>
      </c>
      <c r="E103" s="20">
        <v>94509.41</v>
      </c>
      <c r="F103" s="11">
        <f t="shared" si="3"/>
        <v>-5.3870032705300996E-3</v>
      </c>
      <c r="G103" s="18">
        <f>Summary!$B$4</f>
        <v>2E-3</v>
      </c>
      <c r="H103" s="11">
        <f t="shared" si="4"/>
        <v>-7.3870032705300997E-3</v>
      </c>
      <c r="I103" s="19">
        <f t="shared" si="5"/>
        <v>920.68310145504188</v>
      </c>
    </row>
    <row r="104" spans="1:9" x14ac:dyDescent="0.3">
      <c r="A104" s="9">
        <v>103</v>
      </c>
      <c r="B104" s="16" t="s">
        <v>983</v>
      </c>
      <c r="C104" s="20">
        <v>93799.73</v>
      </c>
      <c r="D104" s="16" t="s">
        <v>984</v>
      </c>
      <c r="E104" s="20">
        <v>94558.67</v>
      </c>
      <c r="F104" s="11">
        <f t="shared" si="3"/>
        <v>8.0910680659742606E-3</v>
      </c>
      <c r="G104" s="18">
        <f>Summary!$B$4</f>
        <v>2E-3</v>
      </c>
      <c r="H104" s="11">
        <f t="shared" si="4"/>
        <v>6.0910680659742606E-3</v>
      </c>
      <c r="I104" s="19">
        <f t="shared" si="5"/>
        <v>926.29104489319684</v>
      </c>
    </row>
    <row r="105" spans="1:9" x14ac:dyDescent="0.3">
      <c r="A105" s="9">
        <v>104</v>
      </c>
      <c r="B105" s="16" t="s">
        <v>985</v>
      </c>
      <c r="C105" s="20">
        <v>102823.66</v>
      </c>
      <c r="D105" s="16" t="s">
        <v>986</v>
      </c>
      <c r="E105" s="20">
        <v>102644.2</v>
      </c>
      <c r="F105" s="11">
        <f t="shared" si="3"/>
        <v>-1.7453181495388215E-3</v>
      </c>
      <c r="G105" s="18">
        <f>Summary!$B$4</f>
        <v>2E-3</v>
      </c>
      <c r="H105" s="11">
        <f t="shared" si="4"/>
        <v>-3.7453181495388215E-3</v>
      </c>
      <c r="I105" s="19">
        <f t="shared" si="5"/>
        <v>922.82179023100309</v>
      </c>
    </row>
    <row r="106" spans="1:9" x14ac:dyDescent="0.3">
      <c r="A106" s="9">
        <v>105</v>
      </c>
      <c r="B106" s="16" t="s">
        <v>987</v>
      </c>
      <c r="C106" s="20">
        <v>103062.69</v>
      </c>
      <c r="D106" s="16" t="s">
        <v>988</v>
      </c>
      <c r="E106" s="20">
        <v>103227.48</v>
      </c>
      <c r="F106" s="11">
        <f t="shared" si="3"/>
        <v>1.5989297387832835E-3</v>
      </c>
      <c r="G106" s="18">
        <f>Summary!$B$4</f>
        <v>2E-3</v>
      </c>
      <c r="H106" s="11">
        <f t="shared" si="4"/>
        <v>-4.0107026121671656E-4</v>
      </c>
      <c r="I106" s="19">
        <f t="shared" si="5"/>
        <v>922.45167385453863</v>
      </c>
    </row>
    <row r="107" spans="1:9" x14ac:dyDescent="0.3">
      <c r="A107" s="9">
        <v>106</v>
      </c>
      <c r="B107" s="16" t="s">
        <v>989</v>
      </c>
      <c r="C107" s="20">
        <v>102819.81</v>
      </c>
      <c r="D107" s="16" t="s">
        <v>990</v>
      </c>
      <c r="E107" s="20">
        <v>103207.41</v>
      </c>
      <c r="F107" s="11">
        <f t="shared" si="3"/>
        <v>3.7697015779352139E-3</v>
      </c>
      <c r="G107" s="18">
        <f>Summary!$B$4</f>
        <v>2E-3</v>
      </c>
      <c r="H107" s="11">
        <f t="shared" si="4"/>
        <v>1.7697015779352138E-3</v>
      </c>
      <c r="I107" s="19">
        <f t="shared" si="5"/>
        <v>924.08413803732799</v>
      </c>
    </row>
    <row r="108" spans="1:9" x14ac:dyDescent="0.3">
      <c r="A108" s="9">
        <v>107</v>
      </c>
      <c r="B108" s="16" t="s">
        <v>991</v>
      </c>
      <c r="C108" s="20">
        <v>102267.3</v>
      </c>
      <c r="D108" s="16" t="s">
        <v>992</v>
      </c>
      <c r="E108" s="20">
        <v>104290.45</v>
      </c>
      <c r="F108" s="11">
        <f t="shared" si="3"/>
        <v>1.9782960926904236E-2</v>
      </c>
      <c r="G108" s="18">
        <f>Summary!$B$4</f>
        <v>2E-3</v>
      </c>
      <c r="H108" s="11">
        <f t="shared" si="4"/>
        <v>1.7782960926904234E-2</v>
      </c>
      <c r="I108" s="19">
        <f t="shared" si="5"/>
        <v>940.51709015721781</v>
      </c>
    </row>
    <row r="109" spans="1:9" x14ac:dyDescent="0.3">
      <c r="A109" s="9">
        <v>108</v>
      </c>
      <c r="B109" s="16" t="s">
        <v>993</v>
      </c>
      <c r="C109" s="20">
        <v>109068.38</v>
      </c>
      <c r="D109" s="16" t="s">
        <v>994</v>
      </c>
      <c r="E109" s="20">
        <v>109105.75</v>
      </c>
      <c r="F109" s="11">
        <f t="shared" si="3"/>
        <v>3.4262909195126312E-4</v>
      </c>
      <c r="G109" s="18">
        <f>Summary!$B$4</f>
        <v>2E-3</v>
      </c>
      <c r="H109" s="11">
        <f t="shared" si="4"/>
        <v>-1.6573709080487369E-3</v>
      </c>
      <c r="I109" s="19">
        <f t="shared" si="5"/>
        <v>938.95830449346863</v>
      </c>
    </row>
    <row r="110" spans="1:9" x14ac:dyDescent="0.3">
      <c r="A110" s="9">
        <v>109</v>
      </c>
      <c r="B110" s="16" t="s">
        <v>995</v>
      </c>
      <c r="C110" s="20">
        <v>107457.78</v>
      </c>
      <c r="D110" s="16" t="s">
        <v>996</v>
      </c>
      <c r="E110" s="20">
        <v>107779.94</v>
      </c>
      <c r="F110" s="11">
        <f t="shared" si="3"/>
        <v>2.9980146621306769E-3</v>
      </c>
      <c r="G110" s="18">
        <f>Summary!$B$4</f>
        <v>2E-3</v>
      </c>
      <c r="H110" s="11">
        <f t="shared" si="4"/>
        <v>9.9801466213067687E-4</v>
      </c>
      <c r="I110" s="19">
        <f t="shared" si="5"/>
        <v>939.89539864848246</v>
      </c>
    </row>
    <row r="111" spans="1:9" x14ac:dyDescent="0.3">
      <c r="A111" s="9">
        <v>110</v>
      </c>
      <c r="B111" s="16" t="s">
        <v>997</v>
      </c>
      <c r="C111" s="20">
        <v>108389.38</v>
      </c>
      <c r="D111" s="16" t="s">
        <v>414</v>
      </c>
      <c r="E111" s="20">
        <v>109485.79</v>
      </c>
      <c r="F111" s="11">
        <f t="shared" si="3"/>
        <v>1.0115474412714542E-2</v>
      </c>
      <c r="G111" s="18">
        <f>Summary!$B$4</f>
        <v>2E-3</v>
      </c>
      <c r="H111" s="11">
        <f t="shared" si="4"/>
        <v>8.1154744127145424E-3</v>
      </c>
      <c r="I111" s="19">
        <f t="shared" si="5"/>
        <v>947.52309570684235</v>
      </c>
    </row>
    <row r="112" spans="1:9" x14ac:dyDescent="0.3">
      <c r="A112" s="9">
        <v>111</v>
      </c>
      <c r="B112" s="16" t="s">
        <v>998</v>
      </c>
      <c r="C112" s="20">
        <v>108085.83</v>
      </c>
      <c r="D112" s="16" t="s">
        <v>999</v>
      </c>
      <c r="E112" s="20">
        <v>108141.16</v>
      </c>
      <c r="F112" s="11">
        <f t="shared" si="3"/>
        <v>5.1190799015921051E-4</v>
      </c>
      <c r="G112" s="18">
        <f>Summary!$B$4</f>
        <v>2E-3</v>
      </c>
      <c r="H112" s="11">
        <f t="shared" si="4"/>
        <v>-1.4880920098407895E-3</v>
      </c>
      <c r="I112" s="19">
        <f t="shared" si="5"/>
        <v>946.11309415898143</v>
      </c>
    </row>
    <row r="113" spans="1:9" x14ac:dyDescent="0.3">
      <c r="A113" s="9">
        <v>112</v>
      </c>
      <c r="B113" s="16" t="s">
        <v>1000</v>
      </c>
      <c r="C113" s="20">
        <v>106819.11</v>
      </c>
      <c r="D113" s="16" t="s">
        <v>1001</v>
      </c>
      <c r="E113" s="20">
        <v>105956.58</v>
      </c>
      <c r="F113" s="11">
        <f t="shared" si="3"/>
        <v>-8.0746787723656732E-3</v>
      </c>
      <c r="G113" s="18">
        <f>Summary!$B$4</f>
        <v>2E-3</v>
      </c>
      <c r="H113" s="11">
        <f t="shared" si="4"/>
        <v>-1.0074678772365673E-2</v>
      </c>
      <c r="I113" s="19">
        <f t="shared" si="5"/>
        <v>936.58130865300075</v>
      </c>
    </row>
    <row r="114" spans="1:9" x14ac:dyDescent="0.3">
      <c r="A114" s="9">
        <v>113</v>
      </c>
      <c r="B114" s="16" t="s">
        <v>1002</v>
      </c>
      <c r="C114" s="20">
        <v>103865.62</v>
      </c>
      <c r="D114" s="16" t="s">
        <v>1003</v>
      </c>
      <c r="E114" s="20">
        <v>104023.48</v>
      </c>
      <c r="F114" s="11">
        <f t="shared" si="3"/>
        <v>1.5198484349296937E-3</v>
      </c>
      <c r="G114" s="18">
        <f>Summary!$B$4</f>
        <v>2E-3</v>
      </c>
      <c r="H114" s="11">
        <f t="shared" si="4"/>
        <v>-4.8015156507030636E-4</v>
      </c>
      <c r="I114" s="19">
        <f t="shared" si="5"/>
        <v>936.13160767183547</v>
      </c>
    </row>
    <row r="115" spans="1:9" x14ac:dyDescent="0.3">
      <c r="A115" s="9">
        <v>114</v>
      </c>
      <c r="B115" s="16" t="s">
        <v>1004</v>
      </c>
      <c r="C115" s="20">
        <v>103858.09</v>
      </c>
      <c r="D115" s="16" t="s">
        <v>1005</v>
      </c>
      <c r="E115" s="20">
        <v>104657.48</v>
      </c>
      <c r="F115" s="11">
        <f t="shared" si="3"/>
        <v>7.696944937077177E-3</v>
      </c>
      <c r="G115" s="18">
        <f>Summary!$B$4</f>
        <v>2E-3</v>
      </c>
      <c r="H115" s="11">
        <f t="shared" si="4"/>
        <v>5.6969449370771769E-3</v>
      </c>
      <c r="I115" s="19">
        <f t="shared" si="5"/>
        <v>941.46469789459945</v>
      </c>
    </row>
    <row r="116" spans="1:9" x14ac:dyDescent="0.3">
      <c r="A116" s="9">
        <v>115</v>
      </c>
      <c r="B116" s="16" t="s">
        <v>1006</v>
      </c>
      <c r="C116" s="20">
        <v>104412.77</v>
      </c>
      <c r="D116" s="16" t="s">
        <v>1007</v>
      </c>
      <c r="E116" s="20">
        <v>104902.99</v>
      </c>
      <c r="F116" s="11">
        <f t="shared" si="3"/>
        <v>4.6950195842903053E-3</v>
      </c>
      <c r="G116" s="18">
        <f>Summary!$B$4</f>
        <v>2E-3</v>
      </c>
      <c r="H116" s="11">
        <f t="shared" si="4"/>
        <v>2.6950195842903053E-3</v>
      </c>
      <c r="I116" s="19">
        <f t="shared" si="5"/>
        <v>944.00196369334333</v>
      </c>
    </row>
    <row r="117" spans="1:9" x14ac:dyDescent="0.3">
      <c r="A117" s="9">
        <v>116</v>
      </c>
      <c r="B117" s="16" t="s">
        <v>1008</v>
      </c>
      <c r="C117" s="20">
        <v>104792.68</v>
      </c>
      <c r="D117" s="16" t="s">
        <v>1009</v>
      </c>
      <c r="E117" s="20">
        <v>105483.09</v>
      </c>
      <c r="F117" s="11">
        <f t="shared" si="3"/>
        <v>6.5883418574657071E-3</v>
      </c>
      <c r="G117" s="18">
        <f>Summary!$B$4</f>
        <v>2E-3</v>
      </c>
      <c r="H117" s="11">
        <f t="shared" si="4"/>
        <v>4.5883418574657071E-3</v>
      </c>
      <c r="I117" s="19">
        <f t="shared" si="5"/>
        <v>948.33336741688731</v>
      </c>
    </row>
    <row r="118" spans="1:9" x14ac:dyDescent="0.3">
      <c r="A118" s="9">
        <v>117</v>
      </c>
      <c r="B118" s="16" t="s">
        <v>1010</v>
      </c>
      <c r="C118" s="20">
        <v>104618.29</v>
      </c>
      <c r="D118" s="16" t="s">
        <v>1011</v>
      </c>
      <c r="E118" s="20">
        <v>105215.05</v>
      </c>
      <c r="F118" s="11">
        <f t="shared" si="3"/>
        <v>5.7041651130027571E-3</v>
      </c>
      <c r="G118" s="18">
        <f>Summary!$B$4</f>
        <v>2E-3</v>
      </c>
      <c r="H118" s="11">
        <f t="shared" si="4"/>
        <v>3.704165113002757E-3</v>
      </c>
      <c r="I118" s="19">
        <f t="shared" si="5"/>
        <v>951.84615079196942</v>
      </c>
    </row>
    <row r="119" spans="1:9" x14ac:dyDescent="0.3">
      <c r="A119" s="9">
        <v>118</v>
      </c>
      <c r="B119" s="16" t="s">
        <v>1012</v>
      </c>
      <c r="C119" s="20">
        <v>104497.16</v>
      </c>
      <c r="D119" s="16" t="s">
        <v>1013</v>
      </c>
      <c r="E119" s="20">
        <v>104954.74</v>
      </c>
      <c r="F119" s="11">
        <f t="shared" si="3"/>
        <v>4.3788749856934484E-3</v>
      </c>
      <c r="G119" s="18">
        <f>Summary!$B$4</f>
        <v>2E-3</v>
      </c>
      <c r="H119" s="11">
        <f t="shared" si="4"/>
        <v>2.3788749856934483E-3</v>
      </c>
      <c r="I119" s="19">
        <f t="shared" si="5"/>
        <v>954.11047379031697</v>
      </c>
    </row>
    <row r="120" spans="1:9" x14ac:dyDescent="0.3">
      <c r="A120" s="9">
        <v>119</v>
      </c>
      <c r="B120" s="16" t="s">
        <v>1014</v>
      </c>
      <c r="C120" s="20">
        <v>103426.6</v>
      </c>
      <c r="D120" s="16" t="s">
        <v>1015</v>
      </c>
      <c r="E120" s="20">
        <v>103220.32</v>
      </c>
      <c r="F120" s="11">
        <f t="shared" si="3"/>
        <v>-1.9944579054130829E-3</v>
      </c>
      <c r="G120" s="18">
        <f>Summary!$B$4</f>
        <v>2E-3</v>
      </c>
      <c r="H120" s="11">
        <f t="shared" si="4"/>
        <v>-3.9944579054130829E-3</v>
      </c>
      <c r="I120" s="19">
        <f t="shared" si="5"/>
        <v>950.29931966564777</v>
      </c>
    </row>
    <row r="121" spans="1:9" x14ac:dyDescent="0.3">
      <c r="A121" s="9">
        <v>120</v>
      </c>
      <c r="B121" s="16" t="s">
        <v>1016</v>
      </c>
      <c r="C121" s="20">
        <v>105231.43</v>
      </c>
      <c r="D121" s="16" t="s">
        <v>1017</v>
      </c>
      <c r="E121" s="20">
        <v>105706.32</v>
      </c>
      <c r="F121" s="11">
        <f t="shared" si="3"/>
        <v>4.5128152302027491E-3</v>
      </c>
      <c r="G121" s="18">
        <f>Summary!$B$4</f>
        <v>2E-3</v>
      </c>
      <c r="H121" s="11">
        <f t="shared" si="4"/>
        <v>2.5128152302027491E-3</v>
      </c>
      <c r="I121" s="19">
        <f t="shared" si="5"/>
        <v>952.68724626935489</v>
      </c>
    </row>
    <row r="122" spans="1:9" x14ac:dyDescent="0.3">
      <c r="A122" s="9">
        <v>121</v>
      </c>
      <c r="B122" s="16" t="s">
        <v>1018</v>
      </c>
      <c r="C122" s="20">
        <v>108862.14</v>
      </c>
      <c r="D122" s="16" t="s">
        <v>1019</v>
      </c>
      <c r="E122" s="20">
        <v>108291.41</v>
      </c>
      <c r="F122" s="11">
        <f t="shared" si="3"/>
        <v>-5.242685841009509E-3</v>
      </c>
      <c r="G122" s="18">
        <f>Summary!$B$4</f>
        <v>2E-3</v>
      </c>
      <c r="H122" s="11">
        <f t="shared" si="4"/>
        <v>-7.242685841009509E-3</v>
      </c>
      <c r="I122" s="19">
        <f t="shared" si="5"/>
        <v>945.7872318398895</v>
      </c>
    </row>
    <row r="123" spans="1:9" x14ac:dyDescent="0.3">
      <c r="A123" s="9">
        <v>122</v>
      </c>
      <c r="B123" s="16" t="s">
        <v>1020</v>
      </c>
      <c r="C123" s="20">
        <v>105933.05</v>
      </c>
      <c r="D123" s="16" t="s">
        <v>1021</v>
      </c>
      <c r="E123" s="20">
        <v>104970.59</v>
      </c>
      <c r="F123" s="11">
        <f t="shared" si="3"/>
        <v>-9.0855497882861291E-3</v>
      </c>
      <c r="G123" s="18">
        <f>Summary!$B$4</f>
        <v>2E-3</v>
      </c>
      <c r="H123" s="11">
        <f t="shared" si="4"/>
        <v>-1.1085549788286129E-2</v>
      </c>
      <c r="I123" s="19">
        <f t="shared" si="5"/>
        <v>935.30266039220305</v>
      </c>
    </row>
    <row r="124" spans="1:9" x14ac:dyDescent="0.3">
      <c r="A124" s="9">
        <v>123</v>
      </c>
      <c r="B124" s="16" t="s">
        <v>1022</v>
      </c>
      <c r="C124" s="20">
        <v>104494.41</v>
      </c>
      <c r="D124" s="16" t="s">
        <v>1023</v>
      </c>
      <c r="E124" s="20">
        <v>105445.16</v>
      </c>
      <c r="F124" s="11">
        <f t="shared" si="3"/>
        <v>9.0985728327477311E-3</v>
      </c>
      <c r="G124" s="18">
        <f>Summary!$B$4</f>
        <v>2E-3</v>
      </c>
      <c r="H124" s="11">
        <f t="shared" si="4"/>
        <v>7.0985728327477311E-3</v>
      </c>
      <c r="I124" s="19">
        <f t="shared" si="5"/>
        <v>941.94197444765985</v>
      </c>
    </row>
    <row r="125" spans="1:9" x14ac:dyDescent="0.3">
      <c r="A125" s="9">
        <v>124</v>
      </c>
      <c r="B125" s="16" t="s">
        <v>1024</v>
      </c>
      <c r="C125" s="20">
        <v>104704.67</v>
      </c>
      <c r="D125" s="16" t="s">
        <v>1025</v>
      </c>
      <c r="E125" s="20">
        <v>105555.59</v>
      </c>
      <c r="F125" s="11">
        <f t="shared" si="3"/>
        <v>8.1268581430036235E-3</v>
      </c>
      <c r="G125" s="18">
        <f>Summary!$B$4</f>
        <v>2E-3</v>
      </c>
      <c r="H125" s="11">
        <f t="shared" si="4"/>
        <v>6.1268581430036235E-3</v>
      </c>
      <c r="I125" s="19">
        <f t="shared" si="5"/>
        <v>947.71311930404136</v>
      </c>
    </row>
    <row r="126" spans="1:9" x14ac:dyDescent="0.3">
      <c r="A126" s="9">
        <v>125</v>
      </c>
      <c r="B126" s="16" t="s">
        <v>428</v>
      </c>
      <c r="C126" s="20">
        <v>104269.55</v>
      </c>
      <c r="D126" s="16" t="s">
        <v>1026</v>
      </c>
      <c r="E126" s="20">
        <v>105189.99</v>
      </c>
      <c r="F126" s="11">
        <f t="shared" si="3"/>
        <v>8.8275052496151751E-3</v>
      </c>
      <c r="G126" s="18">
        <f>Summary!$B$4</f>
        <v>2E-3</v>
      </c>
      <c r="H126" s="11">
        <f t="shared" si="4"/>
        <v>6.8275052496151751E-3</v>
      </c>
      <c r="I126" s="19">
        <f t="shared" si="5"/>
        <v>954.18363560121884</v>
      </c>
    </row>
    <row r="127" spans="1:9" x14ac:dyDescent="0.3">
      <c r="A127" s="9">
        <v>126</v>
      </c>
      <c r="B127" s="16" t="s">
        <v>1027</v>
      </c>
      <c r="C127" s="20">
        <v>103684.2</v>
      </c>
      <c r="D127" s="16" t="s">
        <v>1028</v>
      </c>
      <c r="E127" s="20">
        <v>104855.99</v>
      </c>
      <c r="F127" s="11">
        <f t="shared" si="3"/>
        <v>1.1301529066145122E-2</v>
      </c>
      <c r="G127" s="18">
        <f>Summary!$B$4</f>
        <v>2E-3</v>
      </c>
      <c r="H127" s="11">
        <f t="shared" si="4"/>
        <v>9.3015290661451217E-3</v>
      </c>
      <c r="I127" s="19">
        <f t="shared" si="5"/>
        <v>963.05900242220355</v>
      </c>
    </row>
    <row r="128" spans="1:9" x14ac:dyDescent="0.3">
      <c r="A128" s="9">
        <v>127</v>
      </c>
      <c r="B128" s="16" t="s">
        <v>1029</v>
      </c>
      <c r="C128" s="20">
        <v>104169.76</v>
      </c>
      <c r="D128" s="16" t="s">
        <v>1030</v>
      </c>
      <c r="E128" s="20">
        <v>104641.88</v>
      </c>
      <c r="F128" s="11">
        <f t="shared" si="3"/>
        <v>4.532217411271855E-3</v>
      </c>
      <c r="G128" s="18">
        <f>Summary!$B$4</f>
        <v>2E-3</v>
      </c>
      <c r="H128" s="11">
        <f t="shared" si="4"/>
        <v>2.5322174112718549E-3</v>
      </c>
      <c r="I128" s="19">
        <f t="shared" si="5"/>
        <v>965.49767719621912</v>
      </c>
    </row>
    <row r="129" spans="1:9" x14ac:dyDescent="0.3">
      <c r="A129" s="9">
        <v>128</v>
      </c>
      <c r="B129" s="16" t="s">
        <v>1031</v>
      </c>
      <c r="C129" s="20">
        <v>103201.91</v>
      </c>
      <c r="D129" s="16" t="s">
        <v>1032</v>
      </c>
      <c r="E129" s="20">
        <v>103790.89</v>
      </c>
      <c r="F129" s="11">
        <f t="shared" si="3"/>
        <v>5.7070649176937938E-3</v>
      </c>
      <c r="G129" s="18">
        <f>Summary!$B$4</f>
        <v>2E-3</v>
      </c>
      <c r="H129" s="11">
        <f t="shared" si="4"/>
        <v>3.7070649176937937E-3</v>
      </c>
      <c r="I129" s="19">
        <f t="shared" si="5"/>
        <v>969.07683976346812</v>
      </c>
    </row>
    <row r="130" spans="1:9" x14ac:dyDescent="0.3">
      <c r="A130" s="9">
        <v>129</v>
      </c>
      <c r="B130" s="16" t="s">
        <v>1033</v>
      </c>
      <c r="C130" s="20">
        <v>102703.76</v>
      </c>
      <c r="D130" s="16" t="s">
        <v>1034</v>
      </c>
      <c r="E130" s="20">
        <v>102781.75999999999</v>
      </c>
      <c r="F130" s="11">
        <f t="shared" ref="F130:F193" si="6">E130/C130-1</f>
        <v>7.5946586570929675E-4</v>
      </c>
      <c r="G130" s="18">
        <f>Summary!$B$4</f>
        <v>2E-3</v>
      </c>
      <c r="H130" s="11">
        <f t="shared" ref="H130:H193" si="7">F130-G130</f>
        <v>-1.2405341342907033E-3</v>
      </c>
      <c r="I130" s="19">
        <f t="shared" si="5"/>
        <v>967.87466686499101</v>
      </c>
    </row>
    <row r="131" spans="1:9" x14ac:dyDescent="0.3">
      <c r="A131" s="9">
        <v>130</v>
      </c>
      <c r="B131" s="16" t="s">
        <v>1035</v>
      </c>
      <c r="C131" s="20">
        <v>100866.98</v>
      </c>
      <c r="D131" s="16" t="s">
        <v>432</v>
      </c>
      <c r="E131" s="20">
        <v>101042.84</v>
      </c>
      <c r="F131" s="11">
        <f t="shared" si="6"/>
        <v>1.7434843394736887E-3</v>
      </c>
      <c r="G131" s="18">
        <f>Summary!$B$4</f>
        <v>2E-3</v>
      </c>
      <c r="H131" s="11">
        <f t="shared" si="7"/>
        <v>-2.5651566052631129E-4</v>
      </c>
      <c r="I131" s="19">
        <f t="shared" ref="I131:I194" si="8">I130*(1+H131)</f>
        <v>967.62639185551348</v>
      </c>
    </row>
    <row r="132" spans="1:9" x14ac:dyDescent="0.3">
      <c r="A132" s="9">
        <v>131</v>
      </c>
      <c r="B132" s="16" t="s">
        <v>1036</v>
      </c>
      <c r="C132" s="20">
        <v>106938.88</v>
      </c>
      <c r="D132" s="16" t="s">
        <v>1037</v>
      </c>
      <c r="E132" s="20">
        <v>107669.48</v>
      </c>
      <c r="F132" s="11">
        <f t="shared" si="6"/>
        <v>6.8319398894021166E-3</v>
      </c>
      <c r="G132" s="18">
        <f>Summary!$B$4</f>
        <v>2E-3</v>
      </c>
      <c r="H132" s="11">
        <f t="shared" si="7"/>
        <v>4.8319398894021166E-3</v>
      </c>
      <c r="I132" s="19">
        <f t="shared" si="8"/>
        <v>972.30190441635841</v>
      </c>
    </row>
    <row r="133" spans="1:9" x14ac:dyDescent="0.3">
      <c r="A133" s="9">
        <v>132</v>
      </c>
      <c r="B133" s="16" t="s">
        <v>1038</v>
      </c>
      <c r="C133" s="20">
        <v>106587.57</v>
      </c>
      <c r="D133" s="16" t="s">
        <v>1039</v>
      </c>
      <c r="E133" s="20">
        <v>106196.67</v>
      </c>
      <c r="F133" s="11">
        <f t="shared" si="6"/>
        <v>-3.6674069968947176E-3</v>
      </c>
      <c r="G133" s="18">
        <f>Summary!$B$4</f>
        <v>2E-3</v>
      </c>
      <c r="H133" s="11">
        <f t="shared" si="7"/>
        <v>-5.6674069968947176E-3</v>
      </c>
      <c r="I133" s="19">
        <f t="shared" si="8"/>
        <v>966.79147380017503</v>
      </c>
    </row>
    <row r="134" spans="1:9" x14ac:dyDescent="0.3">
      <c r="A134" s="9">
        <v>133</v>
      </c>
      <c r="B134" s="16" t="s">
        <v>1040</v>
      </c>
      <c r="C134" s="20">
        <v>108082.89</v>
      </c>
      <c r="D134" s="16" t="s">
        <v>1041</v>
      </c>
      <c r="E134" s="20">
        <v>108207.59</v>
      </c>
      <c r="F134" s="11">
        <f t="shared" si="6"/>
        <v>1.1537441310089935E-3</v>
      </c>
      <c r="G134" s="18">
        <f>Summary!$B$4</f>
        <v>2E-3</v>
      </c>
      <c r="H134" s="11">
        <f t="shared" si="7"/>
        <v>-8.4625586899100651E-4</v>
      </c>
      <c r="I134" s="19">
        <f t="shared" si="8"/>
        <v>965.97332084138111</v>
      </c>
    </row>
    <row r="135" spans="1:9" x14ac:dyDescent="0.3">
      <c r="A135" s="9">
        <v>134</v>
      </c>
      <c r="B135" s="16" t="s">
        <v>1042</v>
      </c>
      <c r="C135" s="20">
        <v>108025.8</v>
      </c>
      <c r="D135" s="16" t="s">
        <v>1043</v>
      </c>
      <c r="E135" s="20">
        <v>108179.55</v>
      </c>
      <c r="F135" s="11">
        <f t="shared" si="6"/>
        <v>1.4232711074577686E-3</v>
      </c>
      <c r="G135" s="18">
        <f>Summary!$B$4</f>
        <v>2E-3</v>
      </c>
      <c r="H135" s="11">
        <f t="shared" si="7"/>
        <v>-5.7672889254223141E-4</v>
      </c>
      <c r="I135" s="19">
        <f t="shared" si="8"/>
        <v>965.41621611782693</v>
      </c>
    </row>
    <row r="136" spans="1:9" x14ac:dyDescent="0.3">
      <c r="A136" s="9">
        <v>135</v>
      </c>
      <c r="B136" s="16" t="s">
        <v>1044</v>
      </c>
      <c r="C136" s="20">
        <v>107890.59</v>
      </c>
      <c r="D136" s="16" t="s">
        <v>1045</v>
      </c>
      <c r="E136" s="20">
        <v>108225.54</v>
      </c>
      <c r="F136" s="11">
        <f t="shared" si="6"/>
        <v>3.1045339542585815E-3</v>
      </c>
      <c r="G136" s="18">
        <f>Summary!$B$4</f>
        <v>2E-3</v>
      </c>
      <c r="H136" s="11">
        <f t="shared" si="7"/>
        <v>1.1045339542585814E-3</v>
      </c>
      <c r="I136" s="19">
        <f t="shared" si="8"/>
        <v>966.48255110852097</v>
      </c>
    </row>
    <row r="137" spans="1:9" x14ac:dyDescent="0.3">
      <c r="A137" s="9">
        <v>136</v>
      </c>
      <c r="B137" s="16" t="s">
        <v>1046</v>
      </c>
      <c r="C137" s="20">
        <v>108353.95</v>
      </c>
      <c r="D137" s="16" t="s">
        <v>1047</v>
      </c>
      <c r="E137" s="20">
        <v>108212.98</v>
      </c>
      <c r="F137" s="11">
        <f t="shared" si="6"/>
        <v>-1.3010139454999736E-3</v>
      </c>
      <c r="G137" s="18">
        <f>Summary!$B$4</f>
        <v>2E-3</v>
      </c>
      <c r="H137" s="11">
        <f t="shared" si="7"/>
        <v>-3.3010139454999737E-3</v>
      </c>
      <c r="I137" s="19">
        <f t="shared" si="8"/>
        <v>963.29217872922936</v>
      </c>
    </row>
    <row r="138" spans="1:9" x14ac:dyDescent="0.3">
      <c r="A138" s="9">
        <v>137</v>
      </c>
      <c r="B138" s="16" t="s">
        <v>1048</v>
      </c>
      <c r="C138" s="20">
        <v>117161.11</v>
      </c>
      <c r="D138" s="16" t="s">
        <v>1049</v>
      </c>
      <c r="E138" s="20">
        <v>117589.05</v>
      </c>
      <c r="F138" s="11">
        <f t="shared" si="6"/>
        <v>3.6525772075735041E-3</v>
      </c>
      <c r="G138" s="18">
        <f>Summary!$B$4</f>
        <v>2E-3</v>
      </c>
      <c r="H138" s="11">
        <f t="shared" si="7"/>
        <v>1.6525772075735041E-3</v>
      </c>
      <c r="I138" s="19">
        <f t="shared" si="8"/>
        <v>964.88409342803106</v>
      </c>
    </row>
    <row r="139" spans="1:9" x14ac:dyDescent="0.3">
      <c r="A139" s="9">
        <v>138</v>
      </c>
      <c r="B139" s="16" t="s">
        <v>1050</v>
      </c>
      <c r="C139" s="20">
        <v>117261.6</v>
      </c>
      <c r="D139" s="16" t="s">
        <v>1051</v>
      </c>
      <c r="E139" s="20">
        <v>117520.17</v>
      </c>
      <c r="F139" s="11">
        <f t="shared" si="6"/>
        <v>2.2050696903332945E-3</v>
      </c>
      <c r="G139" s="18">
        <f>Summary!$B$4</f>
        <v>2E-3</v>
      </c>
      <c r="H139" s="11">
        <f t="shared" si="7"/>
        <v>2.0506969033329443E-4</v>
      </c>
      <c r="I139" s="19">
        <f t="shared" si="8"/>
        <v>965.08196191027787</v>
      </c>
    </row>
    <row r="140" spans="1:9" x14ac:dyDescent="0.3">
      <c r="A140" s="9">
        <v>139</v>
      </c>
      <c r="B140" s="16" t="s">
        <v>1052</v>
      </c>
      <c r="C140" s="20">
        <v>118242.84</v>
      </c>
      <c r="D140" s="16" t="s">
        <v>1053</v>
      </c>
      <c r="E140" s="20">
        <v>118357.15</v>
      </c>
      <c r="F140" s="11">
        <f t="shared" si="6"/>
        <v>9.667392968570887E-4</v>
      </c>
      <c r="G140" s="18">
        <f>Summary!$B$4</f>
        <v>2E-3</v>
      </c>
      <c r="H140" s="11">
        <f t="shared" si="7"/>
        <v>-1.0332607031429113E-3</v>
      </c>
      <c r="I140" s="19">
        <f t="shared" si="8"/>
        <v>964.08478064372389</v>
      </c>
    </row>
    <row r="141" spans="1:9" x14ac:dyDescent="0.3">
      <c r="A141" s="9">
        <v>140</v>
      </c>
      <c r="B141" s="16" t="s">
        <v>1054</v>
      </c>
      <c r="C141" s="20">
        <v>117602.59</v>
      </c>
      <c r="D141" s="16" t="s">
        <v>1055</v>
      </c>
      <c r="E141" s="20">
        <v>118058</v>
      </c>
      <c r="F141" s="11">
        <f t="shared" si="6"/>
        <v>3.8724487275323405E-3</v>
      </c>
      <c r="G141" s="18">
        <f>Summary!$B$4</f>
        <v>2E-3</v>
      </c>
      <c r="H141" s="11">
        <f t="shared" si="7"/>
        <v>1.8724487275323404E-3</v>
      </c>
      <c r="I141" s="19">
        <f t="shared" si="8"/>
        <v>965.88997996447347</v>
      </c>
    </row>
    <row r="142" spans="1:9" x14ac:dyDescent="0.3">
      <c r="A142" s="9">
        <v>141</v>
      </c>
      <c r="B142" s="16" t="s">
        <v>1056</v>
      </c>
      <c r="C142" s="20">
        <v>116856.49</v>
      </c>
      <c r="D142" s="16" t="s">
        <v>1057</v>
      </c>
      <c r="E142" s="20">
        <v>117827.48</v>
      </c>
      <c r="F142" s="11">
        <f t="shared" si="6"/>
        <v>8.3092518010765559E-3</v>
      </c>
      <c r="G142" s="18">
        <f>Summary!$B$4</f>
        <v>2E-3</v>
      </c>
      <c r="H142" s="11">
        <f t="shared" si="7"/>
        <v>6.3092518010765559E-3</v>
      </c>
      <c r="I142" s="19">
        <f t="shared" si="8"/>
        <v>971.98402306020614</v>
      </c>
    </row>
    <row r="143" spans="1:9" x14ac:dyDescent="0.3">
      <c r="A143" s="9">
        <v>142</v>
      </c>
      <c r="B143" s="16" t="s">
        <v>1058</v>
      </c>
      <c r="C143" s="20">
        <v>117521.95</v>
      </c>
      <c r="D143" s="16" t="s">
        <v>1059</v>
      </c>
      <c r="E143" s="20">
        <v>118618.52</v>
      </c>
      <c r="F143" s="11">
        <f t="shared" si="6"/>
        <v>9.330767571504861E-3</v>
      </c>
      <c r="G143" s="18">
        <f>Summary!$B$4</f>
        <v>2E-3</v>
      </c>
      <c r="H143" s="11">
        <f t="shared" si="7"/>
        <v>7.330767571504861E-3</v>
      </c>
      <c r="I143" s="19">
        <f t="shared" si="8"/>
        <v>979.10941201647677</v>
      </c>
    </row>
    <row r="144" spans="1:9" x14ac:dyDescent="0.3">
      <c r="A144" s="9">
        <v>143</v>
      </c>
      <c r="B144" s="16" t="s">
        <v>1060</v>
      </c>
      <c r="C144" s="20">
        <v>117503.88</v>
      </c>
      <c r="D144" s="16" t="s">
        <v>1061</v>
      </c>
      <c r="E144" s="20">
        <v>116562.61</v>
      </c>
      <c r="F144" s="11">
        <f t="shared" si="6"/>
        <v>-8.0105439922494304E-3</v>
      </c>
      <c r="G144" s="18">
        <f>Summary!$B$4</f>
        <v>2E-3</v>
      </c>
      <c r="H144" s="11">
        <f t="shared" si="7"/>
        <v>-1.001054399224943E-2</v>
      </c>
      <c r="I144" s="19">
        <f t="shared" si="8"/>
        <v>969.30799417426033</v>
      </c>
    </row>
    <row r="145" spans="1:9" x14ac:dyDescent="0.3">
      <c r="A145" s="9">
        <v>144</v>
      </c>
      <c r="B145" s="16" t="s">
        <v>1062</v>
      </c>
      <c r="C145" s="20">
        <v>118422.59</v>
      </c>
      <c r="D145" s="16" t="s">
        <v>1063</v>
      </c>
      <c r="E145" s="20">
        <v>118799.25</v>
      </c>
      <c r="F145" s="11">
        <f t="shared" si="6"/>
        <v>3.1806431526282264E-3</v>
      </c>
      <c r="G145" s="18">
        <f>Summary!$B$4</f>
        <v>2E-3</v>
      </c>
      <c r="H145" s="11">
        <f t="shared" si="7"/>
        <v>1.1806431526282263E-3</v>
      </c>
      <c r="I145" s="19">
        <f t="shared" si="8"/>
        <v>970.45240102036996</v>
      </c>
    </row>
    <row r="146" spans="1:9" x14ac:dyDescent="0.3">
      <c r="A146" s="9">
        <v>145</v>
      </c>
      <c r="B146" s="16" t="s">
        <v>1064</v>
      </c>
      <c r="C146" s="20">
        <v>117416.23</v>
      </c>
      <c r="D146" s="16" t="s">
        <v>1065</v>
      </c>
      <c r="E146" s="20">
        <v>118159.71</v>
      </c>
      <c r="F146" s="11">
        <f t="shared" si="6"/>
        <v>6.3320036761529419E-3</v>
      </c>
      <c r="G146" s="18">
        <f>Summary!$B$4</f>
        <v>2E-3</v>
      </c>
      <c r="H146" s="11">
        <f t="shared" si="7"/>
        <v>4.3320036761529419E-3</v>
      </c>
      <c r="I146" s="19">
        <f t="shared" si="8"/>
        <v>974.65640438912169</v>
      </c>
    </row>
    <row r="147" spans="1:9" x14ac:dyDescent="0.3">
      <c r="A147" s="9">
        <v>146</v>
      </c>
      <c r="B147" s="16" t="s">
        <v>1066</v>
      </c>
      <c r="C147" s="20">
        <v>116576.95</v>
      </c>
      <c r="D147" s="16" t="s">
        <v>1067</v>
      </c>
      <c r="E147" s="20">
        <v>117833.63</v>
      </c>
      <c r="F147" s="11">
        <f t="shared" si="6"/>
        <v>1.0779832548372559E-2</v>
      </c>
      <c r="G147" s="18">
        <f>Summary!$B$4</f>
        <v>2E-3</v>
      </c>
      <c r="H147" s="11">
        <f t="shared" si="7"/>
        <v>8.7798325483725587E-3</v>
      </c>
      <c r="I147" s="19">
        <f t="shared" si="8"/>
        <v>983.21372441185702</v>
      </c>
    </row>
    <row r="148" spans="1:9" x14ac:dyDescent="0.3">
      <c r="A148" s="9">
        <v>147</v>
      </c>
      <c r="B148" s="16" t="s">
        <v>1068</v>
      </c>
      <c r="C148" s="20">
        <v>117637.77</v>
      </c>
      <c r="D148" s="16" t="s">
        <v>1069</v>
      </c>
      <c r="E148" s="20">
        <v>115570.24000000001</v>
      </c>
      <c r="F148" s="11">
        <f t="shared" si="6"/>
        <v>-1.7575392665127865E-2</v>
      </c>
      <c r="G148" s="18">
        <f>Summary!$B$4</f>
        <v>2E-3</v>
      </c>
      <c r="H148" s="11">
        <f t="shared" si="7"/>
        <v>-1.9575392665127866E-2</v>
      </c>
      <c r="I148" s="19">
        <f t="shared" si="8"/>
        <v>963.96692968275215</v>
      </c>
    </row>
    <row r="149" spans="1:9" x14ac:dyDescent="0.3">
      <c r="A149" s="9">
        <v>148</v>
      </c>
      <c r="B149" s="16" t="s">
        <v>1070</v>
      </c>
      <c r="C149" s="20">
        <v>113764.37</v>
      </c>
      <c r="D149" s="16" t="s">
        <v>1071</v>
      </c>
      <c r="E149" s="20">
        <v>113468.01</v>
      </c>
      <c r="F149" s="11">
        <f t="shared" si="6"/>
        <v>-2.6050335443338346E-3</v>
      </c>
      <c r="G149" s="18">
        <f>Summary!$B$4</f>
        <v>2E-3</v>
      </c>
      <c r="H149" s="11">
        <f t="shared" si="7"/>
        <v>-4.6050335443338346E-3</v>
      </c>
      <c r="I149" s="19">
        <f t="shared" si="8"/>
        <v>959.52782963593461</v>
      </c>
    </row>
    <row r="150" spans="1:9" x14ac:dyDescent="0.3">
      <c r="A150" s="9">
        <v>149</v>
      </c>
      <c r="B150" s="16" t="s">
        <v>1072</v>
      </c>
      <c r="C150" s="20">
        <v>113975.36</v>
      </c>
      <c r="D150" s="16" t="s">
        <v>1073</v>
      </c>
      <c r="E150" s="20">
        <v>114834.68</v>
      </c>
      <c r="F150" s="11">
        <f t="shared" si="6"/>
        <v>7.5395243322766703E-3</v>
      </c>
      <c r="G150" s="18">
        <f>Summary!$B$4</f>
        <v>2E-3</v>
      </c>
      <c r="H150" s="11">
        <f t="shared" si="7"/>
        <v>5.5395243322766703E-3</v>
      </c>
      <c r="I150" s="19">
        <f t="shared" si="8"/>
        <v>964.84315739569945</v>
      </c>
    </row>
    <row r="151" spans="1:9" x14ac:dyDescent="0.3">
      <c r="A151" s="9">
        <v>150</v>
      </c>
      <c r="B151" s="16" t="s">
        <v>1074</v>
      </c>
      <c r="C151" s="20">
        <v>113027.52</v>
      </c>
      <c r="D151" s="16" t="s">
        <v>1075</v>
      </c>
      <c r="E151" s="20">
        <v>114140.91</v>
      </c>
      <c r="F151" s="11">
        <f t="shared" si="6"/>
        <v>9.8506098337820536E-3</v>
      </c>
      <c r="G151" s="18">
        <f>Summary!$B$4</f>
        <v>2E-3</v>
      </c>
      <c r="H151" s="11">
        <f t="shared" si="7"/>
        <v>7.8506098337820535E-3</v>
      </c>
      <c r="I151" s="19">
        <f t="shared" si="8"/>
        <v>972.41776457520746</v>
      </c>
    </row>
    <row r="152" spans="1:9" x14ac:dyDescent="0.3">
      <c r="A152" s="9">
        <v>151</v>
      </c>
      <c r="B152" s="16" t="s">
        <v>1076</v>
      </c>
      <c r="C152" s="20">
        <v>118951.27</v>
      </c>
      <c r="D152" s="16" t="s">
        <v>1077</v>
      </c>
      <c r="E152" s="20">
        <v>119074.12</v>
      </c>
      <c r="F152" s="11">
        <f t="shared" si="6"/>
        <v>1.0327758585511049E-3</v>
      </c>
      <c r="G152" s="18">
        <f>Summary!$B$4</f>
        <v>2E-3</v>
      </c>
      <c r="H152" s="11">
        <f t="shared" si="7"/>
        <v>-9.6722414144889517E-4</v>
      </c>
      <c r="I152" s="19">
        <f t="shared" si="8"/>
        <v>971.47721863773654</v>
      </c>
    </row>
    <row r="153" spans="1:9" x14ac:dyDescent="0.3">
      <c r="A153" s="9">
        <v>152</v>
      </c>
      <c r="B153" s="16" t="s">
        <v>1078</v>
      </c>
      <c r="C153" s="20">
        <v>117435.57</v>
      </c>
      <c r="D153" s="16" t="s">
        <v>1079</v>
      </c>
      <c r="E153" s="20">
        <v>117906.61</v>
      </c>
      <c r="F153" s="11">
        <f t="shared" si="6"/>
        <v>4.011050484959533E-3</v>
      </c>
      <c r="G153" s="18">
        <f>Summary!$B$4</f>
        <v>2E-3</v>
      </c>
      <c r="H153" s="11">
        <f t="shared" si="7"/>
        <v>2.0110504849595329E-3</v>
      </c>
      <c r="I153" s="19">
        <f t="shared" si="8"/>
        <v>973.43090836940507</v>
      </c>
    </row>
    <row r="154" spans="1:9" x14ac:dyDescent="0.3">
      <c r="A154" s="9">
        <v>153</v>
      </c>
      <c r="B154" s="16" t="s">
        <v>1080</v>
      </c>
      <c r="C154" s="20">
        <v>117453.91</v>
      </c>
      <c r="D154" s="16" t="s">
        <v>1081</v>
      </c>
      <c r="E154" s="20">
        <v>116203.03</v>
      </c>
      <c r="F154" s="11">
        <f t="shared" si="6"/>
        <v>-1.0649964739360307E-2</v>
      </c>
      <c r="G154" s="18">
        <f>Summary!$B$4</f>
        <v>2E-3</v>
      </c>
      <c r="H154" s="11">
        <f t="shared" si="7"/>
        <v>-1.2649964739360307E-2</v>
      </c>
      <c r="I154" s="19">
        <f t="shared" si="8"/>
        <v>961.11704170232861</v>
      </c>
    </row>
    <row r="155" spans="1:9" x14ac:dyDescent="0.3">
      <c r="A155" s="9">
        <v>154</v>
      </c>
      <c r="B155" s="16" t="s">
        <v>1082</v>
      </c>
      <c r="C155" s="20">
        <v>113937.98</v>
      </c>
      <c r="D155" s="16" t="s">
        <v>1083</v>
      </c>
      <c r="E155" s="20">
        <v>114021.19</v>
      </c>
      <c r="F155" s="11">
        <f t="shared" si="6"/>
        <v>7.3030959474618129E-4</v>
      </c>
      <c r="G155" s="18">
        <f>Summary!$B$4</f>
        <v>2E-3</v>
      </c>
      <c r="H155" s="11">
        <f t="shared" si="7"/>
        <v>-1.2696904052538188E-3</v>
      </c>
      <c r="I155" s="19">
        <f t="shared" si="8"/>
        <v>959.89672061615317</v>
      </c>
    </row>
    <row r="156" spans="1:9" x14ac:dyDescent="0.3">
      <c r="A156" s="9">
        <v>155</v>
      </c>
      <c r="B156" s="16" t="s">
        <v>1084</v>
      </c>
      <c r="C156" s="20">
        <v>112368.77</v>
      </c>
      <c r="D156" s="16" t="s">
        <v>1085</v>
      </c>
      <c r="E156" s="20">
        <v>113170.93</v>
      </c>
      <c r="F156" s="11">
        <f t="shared" si="6"/>
        <v>7.1386382533153991E-3</v>
      </c>
      <c r="G156" s="18">
        <f>Summary!$B$4</f>
        <v>2E-3</v>
      </c>
      <c r="H156" s="11">
        <f t="shared" si="7"/>
        <v>5.1386382533153991E-3</v>
      </c>
      <c r="I156" s="19">
        <f t="shared" si="8"/>
        <v>964.8292826239433</v>
      </c>
    </row>
    <row r="157" spans="1:9" x14ac:dyDescent="0.3">
      <c r="A157" s="9">
        <v>156</v>
      </c>
      <c r="B157" s="16" t="s">
        <v>1086</v>
      </c>
      <c r="C157" s="20">
        <v>112449.15</v>
      </c>
      <c r="D157" s="16" t="s">
        <v>480</v>
      </c>
      <c r="E157" s="20">
        <v>112568.94</v>
      </c>
      <c r="F157" s="11">
        <f t="shared" si="6"/>
        <v>1.065281507241389E-3</v>
      </c>
      <c r="G157" s="18">
        <f>Summary!$B$4</f>
        <v>2E-3</v>
      </c>
      <c r="H157" s="11">
        <f t="shared" si="7"/>
        <v>-9.3471849275861101E-4</v>
      </c>
      <c r="I157" s="19">
        <f t="shared" si="8"/>
        <v>963.92743885111963</v>
      </c>
    </row>
    <row r="158" spans="1:9" x14ac:dyDescent="0.3">
      <c r="A158" s="9">
        <v>157</v>
      </c>
      <c r="B158" s="16" t="s">
        <v>1087</v>
      </c>
      <c r="C158" s="20">
        <v>109806.35</v>
      </c>
      <c r="D158" s="16" t="s">
        <v>1088</v>
      </c>
      <c r="E158" s="20">
        <v>110412.09</v>
      </c>
      <c r="F158" s="11">
        <f t="shared" si="6"/>
        <v>5.5164387123329828E-3</v>
      </c>
      <c r="G158" s="18">
        <f>Summary!$B$4</f>
        <v>2E-3</v>
      </c>
      <c r="H158" s="11">
        <f t="shared" si="7"/>
        <v>3.5164387123329827E-3</v>
      </c>
      <c r="I158" s="19">
        <f t="shared" si="8"/>
        <v>967.31703061297571</v>
      </c>
    </row>
    <row r="159" spans="1:9" x14ac:dyDescent="0.3">
      <c r="A159" s="9">
        <v>158</v>
      </c>
      <c r="B159" s="16" t="s">
        <v>1089</v>
      </c>
      <c r="C159" s="20">
        <v>111540.62</v>
      </c>
      <c r="D159" s="16" t="s">
        <v>1090</v>
      </c>
      <c r="E159" s="20">
        <v>108525.1</v>
      </c>
      <c r="F159" s="11">
        <f t="shared" si="6"/>
        <v>-2.7035173374506893E-2</v>
      </c>
      <c r="G159" s="18">
        <f>Summary!$B$4</f>
        <v>2E-3</v>
      </c>
      <c r="H159" s="11">
        <f t="shared" si="7"/>
        <v>-2.9035173374506895E-2</v>
      </c>
      <c r="I159" s="19">
        <f t="shared" si="8"/>
        <v>939.23081292101472</v>
      </c>
    </row>
    <row r="160" spans="1:9" x14ac:dyDescent="0.3">
      <c r="A160" s="9">
        <v>159</v>
      </c>
      <c r="B160" s="16" t="s">
        <v>1091</v>
      </c>
      <c r="C160" s="20">
        <v>107628.61</v>
      </c>
      <c r="D160" s="16" t="s">
        <v>1092</v>
      </c>
      <c r="E160" s="20">
        <v>109362.91</v>
      </c>
      <c r="F160" s="11">
        <f t="shared" si="6"/>
        <v>1.6113745220717846E-2</v>
      </c>
      <c r="G160" s="18">
        <f>Summary!$B$4</f>
        <v>2E-3</v>
      </c>
      <c r="H160" s="11">
        <f t="shared" si="7"/>
        <v>1.4113745220717845E-2</v>
      </c>
      <c r="I160" s="19">
        <f t="shared" si="8"/>
        <v>952.48687731802966</v>
      </c>
    </row>
    <row r="161" spans="1:9" x14ac:dyDescent="0.3">
      <c r="A161" s="9">
        <v>160</v>
      </c>
      <c r="B161" s="16" t="s">
        <v>1093</v>
      </c>
      <c r="C161" s="20">
        <v>110663.51</v>
      </c>
      <c r="D161" s="16" t="s">
        <v>1094</v>
      </c>
      <c r="E161" s="20">
        <v>110548.14</v>
      </c>
      <c r="F161" s="11">
        <f t="shared" si="6"/>
        <v>-1.0425297372186337E-3</v>
      </c>
      <c r="G161" s="18">
        <f>Summary!$B$4</f>
        <v>2E-3</v>
      </c>
      <c r="H161" s="11">
        <f t="shared" si="7"/>
        <v>-3.0425297372186338E-3</v>
      </c>
      <c r="I161" s="19">
        <f t="shared" si="8"/>
        <v>949.588907669479</v>
      </c>
    </row>
    <row r="162" spans="1:9" x14ac:dyDescent="0.3">
      <c r="A162" s="9">
        <v>161</v>
      </c>
      <c r="B162" s="16" t="s">
        <v>1095</v>
      </c>
      <c r="C162" s="20">
        <v>110280.66</v>
      </c>
      <c r="D162" s="16" t="s">
        <v>1096</v>
      </c>
      <c r="E162" s="20">
        <v>110550.45</v>
      </c>
      <c r="F162" s="11">
        <f t="shared" si="6"/>
        <v>2.4463944992711983E-3</v>
      </c>
      <c r="G162" s="18">
        <f>Summary!$B$4</f>
        <v>2E-3</v>
      </c>
      <c r="H162" s="11">
        <f t="shared" si="7"/>
        <v>4.463944992711983E-4</v>
      </c>
      <c r="I162" s="19">
        <f t="shared" si="8"/>
        <v>950.01279893443154</v>
      </c>
    </row>
    <row r="163" spans="1:9" x14ac:dyDescent="0.3">
      <c r="A163" s="9">
        <v>162</v>
      </c>
      <c r="B163" s="16" t="s">
        <v>1097</v>
      </c>
      <c r="C163" s="20">
        <v>110944.89</v>
      </c>
      <c r="D163" s="16" t="s">
        <v>1098</v>
      </c>
      <c r="E163" s="20">
        <v>111832.52</v>
      </c>
      <c r="F163" s="11">
        <f t="shared" si="6"/>
        <v>8.0006388757518643E-3</v>
      </c>
      <c r="G163" s="18">
        <f>Summary!$B$4</f>
        <v>2E-3</v>
      </c>
      <c r="H163" s="11">
        <f t="shared" si="7"/>
        <v>6.0006388757518642E-3</v>
      </c>
      <c r="I163" s="19">
        <f t="shared" si="8"/>
        <v>955.71348266817938</v>
      </c>
    </row>
    <row r="164" spans="1:9" x14ac:dyDescent="0.3">
      <c r="A164" s="9">
        <v>163</v>
      </c>
      <c r="B164" s="16" t="s">
        <v>1099</v>
      </c>
      <c r="C164" s="20">
        <v>115382.09</v>
      </c>
      <c r="D164" s="16" t="s">
        <v>1100</v>
      </c>
      <c r="E164" s="20">
        <v>115969.03</v>
      </c>
      <c r="F164" s="11">
        <f t="shared" si="6"/>
        <v>5.086924669158055E-3</v>
      </c>
      <c r="G164" s="18">
        <f>Summary!$B$4</f>
        <v>2E-3</v>
      </c>
      <c r="H164" s="11">
        <f t="shared" si="7"/>
        <v>3.0869246691580549E-3</v>
      </c>
      <c r="I164" s="19">
        <f t="shared" si="8"/>
        <v>958.6636981944747</v>
      </c>
    </row>
    <row r="165" spans="1:9" x14ac:dyDescent="0.3">
      <c r="A165" s="9">
        <v>164</v>
      </c>
      <c r="B165" s="16" t="s">
        <v>1101</v>
      </c>
      <c r="C165" s="20">
        <v>115373.25</v>
      </c>
      <c r="D165" s="16" t="s">
        <v>1102</v>
      </c>
      <c r="E165" s="20">
        <v>115851.62</v>
      </c>
      <c r="F165" s="11">
        <f t="shared" si="6"/>
        <v>4.1462817420849785E-3</v>
      </c>
      <c r="G165" s="18">
        <f>Summary!$B$4</f>
        <v>2E-3</v>
      </c>
      <c r="H165" s="11">
        <f t="shared" si="7"/>
        <v>2.1462817420849784E-3</v>
      </c>
      <c r="I165" s="19">
        <f t="shared" si="8"/>
        <v>960.72126058670915</v>
      </c>
    </row>
    <row r="166" spans="1:9" x14ac:dyDescent="0.3">
      <c r="A166" s="9">
        <v>165</v>
      </c>
      <c r="B166" s="16" t="s">
        <v>1103</v>
      </c>
      <c r="C166" s="20">
        <v>115079.08</v>
      </c>
      <c r="D166" s="16" t="s">
        <v>1104</v>
      </c>
      <c r="E166" s="20">
        <v>116072.3</v>
      </c>
      <c r="F166" s="11">
        <f t="shared" si="6"/>
        <v>8.6307606908222478E-3</v>
      </c>
      <c r="G166" s="18">
        <f>Summary!$B$4</f>
        <v>2E-3</v>
      </c>
      <c r="H166" s="11">
        <f t="shared" si="7"/>
        <v>6.6307606908222478E-3</v>
      </c>
      <c r="I166" s="19">
        <f t="shared" si="8"/>
        <v>967.09157335624468</v>
      </c>
    </row>
    <row r="167" spans="1:9" x14ac:dyDescent="0.3">
      <c r="A167" s="9">
        <v>166</v>
      </c>
      <c r="B167" s="16" t="s">
        <v>1105</v>
      </c>
      <c r="C167" s="20">
        <v>115657.44</v>
      </c>
      <c r="D167" s="16" t="s">
        <v>1106</v>
      </c>
      <c r="E167" s="20">
        <v>116773.19</v>
      </c>
      <c r="F167" s="11">
        <f t="shared" si="6"/>
        <v>9.6470231400591633E-3</v>
      </c>
      <c r="G167" s="18">
        <f>Summary!$B$4</f>
        <v>2E-3</v>
      </c>
      <c r="H167" s="11">
        <f t="shared" si="7"/>
        <v>7.6470231400591632E-3</v>
      </c>
      <c r="I167" s="19">
        <f t="shared" si="8"/>
        <v>974.48694499625606</v>
      </c>
    </row>
    <row r="168" spans="1:9" x14ac:dyDescent="0.3">
      <c r="A168" s="9">
        <v>167</v>
      </c>
      <c r="B168" s="16" t="s">
        <v>1107</v>
      </c>
      <c r="C168" s="20">
        <v>116547.09</v>
      </c>
      <c r="D168" s="16" t="s">
        <v>1108</v>
      </c>
      <c r="E168" s="20">
        <v>115766.57</v>
      </c>
      <c r="F168" s="11">
        <f t="shared" si="6"/>
        <v>-6.6970355072785148E-3</v>
      </c>
      <c r="G168" s="18">
        <f>Summary!$B$4</f>
        <v>2E-3</v>
      </c>
      <c r="H168" s="11">
        <f t="shared" si="7"/>
        <v>-8.6970355072785149E-3</v>
      </c>
      <c r="I168" s="19">
        <f t="shared" si="8"/>
        <v>966.01179743424427</v>
      </c>
    </row>
    <row r="169" spans="1:9" x14ac:dyDescent="0.3">
      <c r="A169" s="9">
        <v>168</v>
      </c>
      <c r="B169" s="16" t="s">
        <v>1109</v>
      </c>
      <c r="C169" s="20">
        <v>115581.91</v>
      </c>
      <c r="D169" s="16" t="s">
        <v>1110</v>
      </c>
      <c r="E169" s="20">
        <v>115867.59</v>
      </c>
      <c r="F169" s="11">
        <f t="shared" si="6"/>
        <v>2.4716670627782378E-3</v>
      </c>
      <c r="G169" s="18">
        <f>Summary!$B$4</f>
        <v>2E-3</v>
      </c>
      <c r="H169" s="11">
        <f t="shared" si="7"/>
        <v>4.7166706277823774E-4</v>
      </c>
      <c r="I169" s="19">
        <f t="shared" si="8"/>
        <v>966.46743338134922</v>
      </c>
    </row>
    <row r="170" spans="1:9" x14ac:dyDescent="0.3">
      <c r="A170" s="9">
        <v>169</v>
      </c>
      <c r="B170" s="16" t="s">
        <v>1111</v>
      </c>
      <c r="C170" s="20">
        <v>115329.73</v>
      </c>
      <c r="D170" s="16" t="s">
        <v>1112</v>
      </c>
      <c r="E170" s="20">
        <v>115694.83</v>
      </c>
      <c r="F170" s="11">
        <f t="shared" si="6"/>
        <v>3.1657058418501638E-3</v>
      </c>
      <c r="G170" s="18">
        <f>Summary!$B$4</f>
        <v>2E-3</v>
      </c>
      <c r="H170" s="11">
        <f t="shared" si="7"/>
        <v>1.1657058418501638E-3</v>
      </c>
      <c r="I170" s="19">
        <f t="shared" si="8"/>
        <v>967.59405011439981</v>
      </c>
    </row>
    <row r="171" spans="1:9" x14ac:dyDescent="0.3">
      <c r="A171" s="9">
        <v>170</v>
      </c>
      <c r="B171" s="16" t="s">
        <v>1113</v>
      </c>
      <c r="C171" s="20">
        <v>115309.22</v>
      </c>
      <c r="D171" s="16" t="s">
        <v>1114</v>
      </c>
      <c r="E171" s="20">
        <v>112772.09</v>
      </c>
      <c r="F171" s="11">
        <f t="shared" si="6"/>
        <v>-2.2002837240595374E-2</v>
      </c>
      <c r="G171" s="18">
        <f>Summary!$B$4</f>
        <v>2E-3</v>
      </c>
      <c r="H171" s="11">
        <f t="shared" si="7"/>
        <v>-2.4002837240595376E-2</v>
      </c>
      <c r="I171" s="19">
        <f t="shared" si="8"/>
        <v>944.36904761453536</v>
      </c>
    </row>
    <row r="172" spans="1:9" x14ac:dyDescent="0.3">
      <c r="A172" s="9">
        <v>171</v>
      </c>
      <c r="B172" s="16" t="s">
        <v>1115</v>
      </c>
      <c r="C172" s="20">
        <v>111977.84</v>
      </c>
      <c r="D172" s="16" t="s">
        <v>1116</v>
      </c>
      <c r="E172" s="20">
        <v>112672.04</v>
      </c>
      <c r="F172" s="11">
        <f t="shared" si="6"/>
        <v>6.1994408893759623E-3</v>
      </c>
      <c r="G172" s="18">
        <f>Summary!$B$4</f>
        <v>2E-3</v>
      </c>
      <c r="H172" s="11">
        <f t="shared" si="7"/>
        <v>4.1994408893759622E-3</v>
      </c>
      <c r="I172" s="19">
        <f t="shared" si="8"/>
        <v>948.33486960774883</v>
      </c>
    </row>
    <row r="173" spans="1:9" x14ac:dyDescent="0.3">
      <c r="A173" s="9">
        <v>172</v>
      </c>
      <c r="B173" s="16" t="s">
        <v>1117</v>
      </c>
      <c r="C173" s="20">
        <v>111713.3</v>
      </c>
      <c r="D173" s="16" t="s">
        <v>1118</v>
      </c>
      <c r="E173" s="20">
        <v>109468.64</v>
      </c>
      <c r="F173" s="11">
        <f t="shared" si="6"/>
        <v>-2.0093041741672701E-2</v>
      </c>
      <c r="G173" s="18">
        <f>Summary!$B$4</f>
        <v>2E-3</v>
      </c>
      <c r="H173" s="11">
        <f t="shared" si="7"/>
        <v>-2.2093041741672703E-2</v>
      </c>
      <c r="I173" s="19">
        <f t="shared" si="8"/>
        <v>927.38326774842108</v>
      </c>
    </row>
    <row r="174" spans="1:9" x14ac:dyDescent="0.3">
      <c r="A174" s="9">
        <v>173</v>
      </c>
      <c r="B174" s="16" t="s">
        <v>1119</v>
      </c>
      <c r="C174" s="20">
        <v>108884.17</v>
      </c>
      <c r="D174" s="16" t="s">
        <v>1120</v>
      </c>
      <c r="E174" s="20">
        <v>109500.84</v>
      </c>
      <c r="F174" s="11">
        <f t="shared" si="6"/>
        <v>5.6635413577565963E-3</v>
      </c>
      <c r="G174" s="18">
        <f>Summary!$B$4</f>
        <v>2E-3</v>
      </c>
      <c r="H174" s="11">
        <f t="shared" si="7"/>
        <v>3.6635413577565962E-3</v>
      </c>
      <c r="I174" s="19">
        <f t="shared" si="8"/>
        <v>930.7807747043089</v>
      </c>
    </row>
    <row r="175" spans="1:9" x14ac:dyDescent="0.3">
      <c r="A175" s="9">
        <v>174</v>
      </c>
      <c r="B175" s="16" t="s">
        <v>1121</v>
      </c>
      <c r="C175" s="20">
        <v>112874.59</v>
      </c>
      <c r="D175" s="16" t="s">
        <v>1122</v>
      </c>
      <c r="E175" s="20">
        <v>113722.02</v>
      </c>
      <c r="F175" s="11">
        <f t="shared" si="6"/>
        <v>7.507712763342056E-3</v>
      </c>
      <c r="G175" s="18">
        <f>Summary!$B$4</f>
        <v>2E-3</v>
      </c>
      <c r="H175" s="11">
        <f t="shared" si="7"/>
        <v>5.5077127633420559E-3</v>
      </c>
      <c r="I175" s="19">
        <f t="shared" si="8"/>
        <v>935.90724785702128</v>
      </c>
    </row>
    <row r="176" spans="1:9" x14ac:dyDescent="0.3">
      <c r="A176" s="9">
        <v>175</v>
      </c>
      <c r="B176" s="16" t="s">
        <v>1123</v>
      </c>
      <c r="C176" s="20">
        <v>123712.23</v>
      </c>
      <c r="D176" s="16" t="s">
        <v>1124</v>
      </c>
      <c r="E176" s="20">
        <v>125001.62</v>
      </c>
      <c r="F176" s="11">
        <f t="shared" si="6"/>
        <v>1.0422494202876997E-2</v>
      </c>
      <c r="G176" s="18">
        <f>Summary!$B$4</f>
        <v>2E-3</v>
      </c>
      <c r="H176" s="11">
        <f t="shared" si="7"/>
        <v>8.4224942028769973E-3</v>
      </c>
      <c r="I176" s="19">
        <f t="shared" si="8"/>
        <v>943.78992122652755</v>
      </c>
    </row>
    <row r="177" spans="1:9" x14ac:dyDescent="0.3">
      <c r="A177" s="9">
        <v>176</v>
      </c>
      <c r="B177" s="16" t="s">
        <v>1125</v>
      </c>
      <c r="C177" s="20">
        <v>122808.08</v>
      </c>
      <c r="D177" s="16" t="s">
        <v>1126</v>
      </c>
      <c r="E177" s="20">
        <v>122434.93</v>
      </c>
      <c r="F177" s="11">
        <f t="shared" si="6"/>
        <v>-3.0384808556571663E-3</v>
      </c>
      <c r="G177" s="18">
        <f>Summary!$B$4</f>
        <v>2E-3</v>
      </c>
      <c r="H177" s="11">
        <f t="shared" si="7"/>
        <v>-5.0384808556571663E-3</v>
      </c>
      <c r="I177" s="19">
        <f t="shared" si="8"/>
        <v>939.03465377666555</v>
      </c>
    </row>
    <row r="178" spans="1:9" x14ac:dyDescent="0.3">
      <c r="A178" s="9">
        <v>177</v>
      </c>
      <c r="B178" s="16" t="s">
        <v>1127</v>
      </c>
      <c r="C178" s="20">
        <v>119976.65</v>
      </c>
      <c r="D178" s="16" t="s">
        <v>1128</v>
      </c>
      <c r="E178" s="20">
        <v>121739.1</v>
      </c>
      <c r="F178" s="11">
        <f t="shared" si="6"/>
        <v>1.4689941751165891E-2</v>
      </c>
      <c r="G178" s="18">
        <f>Summary!$B$4</f>
        <v>2E-3</v>
      </c>
      <c r="H178" s="11">
        <f t="shared" si="7"/>
        <v>1.2689941751165891E-2</v>
      </c>
      <c r="I178" s="19">
        <f t="shared" si="8"/>
        <v>950.95094883541765</v>
      </c>
    </row>
    <row r="179" spans="1:9" x14ac:dyDescent="0.3">
      <c r="A179" s="9">
        <v>178</v>
      </c>
      <c r="B179" s="16" t="s">
        <v>1129</v>
      </c>
      <c r="C179" s="20">
        <v>119072.3</v>
      </c>
      <c r="D179" s="16" t="s">
        <v>1130</v>
      </c>
      <c r="E179" s="20">
        <v>111563.51</v>
      </c>
      <c r="F179" s="11">
        <f t="shared" si="6"/>
        <v>-6.3060762242771906E-2</v>
      </c>
      <c r="G179" s="18">
        <f>Summary!$B$4</f>
        <v>2E-3</v>
      </c>
      <c r="H179" s="11">
        <f t="shared" si="7"/>
        <v>-6.5060762242771908E-2</v>
      </c>
      <c r="I179" s="19">
        <f t="shared" si="8"/>
        <v>889.08135524869817</v>
      </c>
    </row>
    <row r="180" spans="1:9" x14ac:dyDescent="0.3">
      <c r="A180" s="9">
        <v>179</v>
      </c>
      <c r="B180" s="16" t="s">
        <v>1131</v>
      </c>
      <c r="C180" s="20">
        <v>114061.57</v>
      </c>
      <c r="D180" s="16" t="s">
        <v>1132</v>
      </c>
      <c r="E180" s="20">
        <v>115247.63</v>
      </c>
      <c r="F180" s="11">
        <f t="shared" si="6"/>
        <v>1.0398419029301387E-2</v>
      </c>
      <c r="G180" s="18">
        <f>Summary!$B$4</f>
        <v>2E-3</v>
      </c>
      <c r="H180" s="11">
        <f t="shared" si="7"/>
        <v>8.3984190293013867E-3</v>
      </c>
      <c r="I180" s="19">
        <f t="shared" si="8"/>
        <v>896.54823302121588</v>
      </c>
    </row>
    <row r="181" spans="1:9" x14ac:dyDescent="0.3">
      <c r="A181" s="9">
        <v>180</v>
      </c>
      <c r="B181" s="16" t="s">
        <v>1133</v>
      </c>
      <c r="C181" s="20">
        <v>113828.17</v>
      </c>
      <c r="D181" s="16" t="s">
        <v>1134</v>
      </c>
      <c r="E181" s="20">
        <v>112859.01</v>
      </c>
      <c r="F181" s="11">
        <f t="shared" si="6"/>
        <v>-8.5142368536716972E-3</v>
      </c>
      <c r="G181" s="18">
        <f>Summary!$B$4</f>
        <v>2E-3</v>
      </c>
      <c r="H181" s="11">
        <f t="shared" si="7"/>
        <v>-1.0514236853671697E-2</v>
      </c>
      <c r="I181" s="19">
        <f t="shared" si="8"/>
        <v>887.12171254849</v>
      </c>
    </row>
    <row r="182" spans="1:9" x14ac:dyDescent="0.3">
      <c r="A182" s="9">
        <v>181</v>
      </c>
      <c r="B182" s="16" t="s">
        <v>1135</v>
      </c>
      <c r="C182" s="20">
        <v>111745.39</v>
      </c>
      <c r="D182" s="16" t="s">
        <v>1136</v>
      </c>
      <c r="E182" s="20">
        <v>111569.55</v>
      </c>
      <c r="F182" s="11">
        <f t="shared" si="6"/>
        <v>-1.5735772187112085E-3</v>
      </c>
      <c r="G182" s="18">
        <f>Summary!$B$4</f>
        <v>2E-3</v>
      </c>
      <c r="H182" s="11">
        <f t="shared" si="7"/>
        <v>-3.5735772187112085E-3</v>
      </c>
      <c r="I182" s="19">
        <f t="shared" si="8"/>
        <v>883.95151460630268</v>
      </c>
    </row>
    <row r="183" spans="1:9" x14ac:dyDescent="0.3">
      <c r="A183" s="9">
        <v>182</v>
      </c>
      <c r="B183" s="16" t="s">
        <v>1137</v>
      </c>
      <c r="C183" s="20">
        <v>108513.43</v>
      </c>
      <c r="D183" s="16" t="s">
        <v>1138</v>
      </c>
      <c r="E183" s="20">
        <v>107090.89</v>
      </c>
      <c r="F183" s="11">
        <f t="shared" si="6"/>
        <v>-1.3109345082908064E-2</v>
      </c>
      <c r="G183" s="18">
        <f>Summary!$B$4</f>
        <v>2E-3</v>
      </c>
      <c r="H183" s="11">
        <f t="shared" si="7"/>
        <v>-1.5109345082908064E-2</v>
      </c>
      <c r="I183" s="19">
        <f t="shared" si="8"/>
        <v>870.5955861355568</v>
      </c>
    </row>
    <row r="184" spans="1:9" x14ac:dyDescent="0.3">
      <c r="A184" s="9">
        <v>183</v>
      </c>
      <c r="B184" s="16" t="s">
        <v>1139</v>
      </c>
      <c r="C184" s="20">
        <v>106496.45</v>
      </c>
      <c r="D184" s="16" t="s">
        <v>1140</v>
      </c>
      <c r="E184" s="20">
        <v>107507.37</v>
      </c>
      <c r="F184" s="11">
        <f t="shared" si="6"/>
        <v>9.4925229902029784E-3</v>
      </c>
      <c r="G184" s="18">
        <f>Summary!$B$4</f>
        <v>2E-3</v>
      </c>
      <c r="H184" s="11">
        <f t="shared" si="7"/>
        <v>7.4925229902029784E-3</v>
      </c>
      <c r="I184" s="19">
        <f t="shared" si="8"/>
        <v>877.11854357984669</v>
      </c>
    </row>
    <row r="185" spans="1:9" x14ac:dyDescent="0.3">
      <c r="A185" s="9">
        <v>184</v>
      </c>
      <c r="B185" s="16" t="s">
        <v>1141</v>
      </c>
      <c r="C185" s="20">
        <v>109839.12</v>
      </c>
      <c r="D185" s="16" t="s">
        <v>1142</v>
      </c>
      <c r="E185" s="20">
        <v>112040.72</v>
      </c>
      <c r="F185" s="11">
        <f t="shared" si="6"/>
        <v>2.0043860511628431E-2</v>
      </c>
      <c r="G185" s="18">
        <f>Summary!$B$4</f>
        <v>2E-3</v>
      </c>
      <c r="H185" s="11">
        <f t="shared" si="7"/>
        <v>1.8043860511628429E-2</v>
      </c>
      <c r="I185" s="19">
        <f t="shared" si="8"/>
        <v>892.94514823236409</v>
      </c>
    </row>
    <row r="186" spans="1:9" x14ac:dyDescent="0.3">
      <c r="A186" s="9">
        <v>185</v>
      </c>
      <c r="B186" s="16" t="s">
        <v>1143</v>
      </c>
      <c r="C186" s="20">
        <v>107200.1</v>
      </c>
      <c r="D186" s="16" t="s">
        <v>1144</v>
      </c>
      <c r="E186" s="20">
        <v>108196.22</v>
      </c>
      <c r="F186" s="11">
        <f t="shared" si="6"/>
        <v>9.2921555110490051E-3</v>
      </c>
      <c r="G186" s="18">
        <f>Summary!$B$4</f>
        <v>2E-3</v>
      </c>
      <c r="H186" s="11">
        <f t="shared" si="7"/>
        <v>7.292155511049005E-3</v>
      </c>
      <c r="I186" s="19">
        <f t="shared" si="8"/>
        <v>899.4566431161112</v>
      </c>
    </row>
    <row r="187" spans="1:9" x14ac:dyDescent="0.3">
      <c r="A187" s="9">
        <v>186</v>
      </c>
      <c r="B187" s="16" t="s">
        <v>1145</v>
      </c>
      <c r="C187" s="20">
        <v>114515.88</v>
      </c>
      <c r="D187" s="16" t="s">
        <v>1146</v>
      </c>
      <c r="E187" s="20">
        <v>115080.41</v>
      </c>
      <c r="F187" s="11">
        <f t="shared" si="6"/>
        <v>4.9297093119311519E-3</v>
      </c>
      <c r="G187" s="18">
        <f>Summary!$B$4</f>
        <v>2E-3</v>
      </c>
      <c r="H187" s="11">
        <f t="shared" si="7"/>
        <v>2.9297093119311519E-3</v>
      </c>
      <c r="I187" s="19">
        <f t="shared" si="8"/>
        <v>902.09178961912676</v>
      </c>
    </row>
    <row r="188" spans="1:9" x14ac:dyDescent="0.3">
      <c r="A188" s="9">
        <v>187</v>
      </c>
      <c r="B188" s="16" t="s">
        <v>1147</v>
      </c>
      <c r="C188" s="20">
        <v>112863.79</v>
      </c>
      <c r="D188" s="16" t="s">
        <v>1148</v>
      </c>
      <c r="E188" s="20">
        <v>111356.84</v>
      </c>
      <c r="F188" s="11">
        <f t="shared" si="6"/>
        <v>-1.3351935106910684E-2</v>
      </c>
      <c r="G188" s="18">
        <f>Summary!$B$4</f>
        <v>2E-3</v>
      </c>
      <c r="H188" s="11">
        <f t="shared" si="7"/>
        <v>-1.5351935106910684E-2</v>
      </c>
      <c r="I188" s="19">
        <f t="shared" si="8"/>
        <v>888.24293500441695</v>
      </c>
    </row>
    <row r="189" spans="1:9" x14ac:dyDescent="0.3">
      <c r="A189" s="9">
        <v>188</v>
      </c>
      <c r="B189" s="16" t="s">
        <v>526</v>
      </c>
      <c r="C189" s="20">
        <v>108398.95</v>
      </c>
      <c r="D189" s="16" t="s">
        <v>1149</v>
      </c>
      <c r="E189" s="20">
        <v>109392.85</v>
      </c>
      <c r="F189" s="11">
        <f t="shared" si="6"/>
        <v>9.1689080014152324E-3</v>
      </c>
      <c r="G189" s="18">
        <f>Summary!$B$4</f>
        <v>2E-3</v>
      </c>
      <c r="H189" s="11">
        <f t="shared" si="7"/>
        <v>7.1689080014152324E-3</v>
      </c>
      <c r="I189" s="19">
        <f t="shared" si="8"/>
        <v>894.6106668883707</v>
      </c>
    </row>
    <row r="190" spans="1:9" x14ac:dyDescent="0.3">
      <c r="A190" s="9">
        <v>189</v>
      </c>
      <c r="B190" s="16" t="s">
        <v>1150</v>
      </c>
      <c r="C190" s="20">
        <v>109036.6</v>
      </c>
      <c r="D190" s="16" t="s">
        <v>1151</v>
      </c>
      <c r="E190" s="20">
        <v>107136.75</v>
      </c>
      <c r="F190" s="11">
        <f t="shared" si="6"/>
        <v>-1.7423965897689464E-2</v>
      </c>
      <c r="G190" s="18">
        <f>Summary!$B$4</f>
        <v>2E-3</v>
      </c>
      <c r="H190" s="11">
        <f t="shared" si="7"/>
        <v>-1.9423965897689466E-2</v>
      </c>
      <c r="I190" s="19">
        <f t="shared" si="8"/>
        <v>877.23377980302178</v>
      </c>
    </row>
    <row r="191" spans="1:9" x14ac:dyDescent="0.3">
      <c r="A191" s="9">
        <v>190</v>
      </c>
      <c r="B191" s="16" t="s">
        <v>1152</v>
      </c>
      <c r="C191" s="20">
        <v>104219.15</v>
      </c>
      <c r="D191" s="16" t="s">
        <v>1153</v>
      </c>
      <c r="E191" s="20">
        <v>102110.52</v>
      </c>
      <c r="F191" s="11">
        <f t="shared" si="6"/>
        <v>-2.023265397961882E-2</v>
      </c>
      <c r="G191" s="18">
        <f>Summary!$B$4</f>
        <v>2E-3</v>
      </c>
      <c r="H191" s="11">
        <f t="shared" si="7"/>
        <v>-2.2232653979618822E-2</v>
      </c>
      <c r="I191" s="19">
        <f t="shared" si="8"/>
        <v>857.73054471742807</v>
      </c>
    </row>
    <row r="192" spans="1:9" x14ac:dyDescent="0.3">
      <c r="A192" s="9">
        <v>191</v>
      </c>
      <c r="B192" s="16" t="s">
        <v>1154</v>
      </c>
      <c r="C192" s="20">
        <v>102542.48</v>
      </c>
      <c r="D192" s="16" t="s">
        <v>1155</v>
      </c>
      <c r="E192" s="20">
        <v>102368.59</v>
      </c>
      <c r="F192" s="11">
        <f t="shared" si="6"/>
        <v>-1.6957850053948009E-3</v>
      </c>
      <c r="G192" s="18">
        <f>Summary!$B$4</f>
        <v>2E-3</v>
      </c>
      <c r="H192" s="11">
        <f t="shared" si="7"/>
        <v>-3.695785005394801E-3</v>
      </c>
      <c r="I192" s="19">
        <f t="shared" si="8"/>
        <v>854.56055703159234</v>
      </c>
    </row>
    <row r="193" spans="1:9" x14ac:dyDescent="0.3">
      <c r="A193" s="9">
        <v>192</v>
      </c>
      <c r="B193" s="16" t="s">
        <v>1156</v>
      </c>
      <c r="C193" s="20">
        <v>100313.25</v>
      </c>
      <c r="D193" s="16" t="s">
        <v>1157</v>
      </c>
      <c r="E193" s="20">
        <v>102289.43</v>
      </c>
      <c r="F193" s="11">
        <f t="shared" si="6"/>
        <v>1.9700089469735893E-2</v>
      </c>
      <c r="G193" s="18">
        <f>Summary!$B$4</f>
        <v>2E-3</v>
      </c>
      <c r="H193" s="11">
        <f t="shared" si="7"/>
        <v>1.7700089469735891E-2</v>
      </c>
      <c r="I193" s="19">
        <f t="shared" si="8"/>
        <v>869.68635534835892</v>
      </c>
    </row>
    <row r="194" spans="1:9" x14ac:dyDescent="0.3">
      <c r="A194" s="9">
        <v>193</v>
      </c>
      <c r="B194" s="16" t="s">
        <v>1158</v>
      </c>
      <c r="C194" s="20">
        <v>104469.06</v>
      </c>
      <c r="D194" s="16" t="s">
        <v>1159</v>
      </c>
      <c r="E194" s="20">
        <v>104125.41</v>
      </c>
      <c r="F194" s="11">
        <f t="shared" ref="F194:F257" si="9">E194/C194-1</f>
        <v>-3.2894906874819663E-3</v>
      </c>
      <c r="G194" s="18">
        <f>Summary!$B$4</f>
        <v>2E-3</v>
      </c>
      <c r="H194" s="11">
        <f t="shared" ref="H194:H257" si="10">F194-G194</f>
        <v>-5.2894906874819663E-3</v>
      </c>
      <c r="I194" s="19">
        <f t="shared" si="8"/>
        <v>865.0861574707136</v>
      </c>
    </row>
    <row r="195" spans="1:9" x14ac:dyDescent="0.3">
      <c r="A195" s="9">
        <v>194</v>
      </c>
      <c r="B195" s="16" t="s">
        <v>1160</v>
      </c>
      <c r="C195" s="20">
        <v>101450.79</v>
      </c>
      <c r="D195" s="16" t="s">
        <v>1161</v>
      </c>
      <c r="E195" s="20">
        <v>103261.58</v>
      </c>
      <c r="F195" s="11">
        <f t="shared" si="9"/>
        <v>1.7848949229473776E-2</v>
      </c>
      <c r="G195" s="18">
        <f>Summary!$B$4</f>
        <v>2E-3</v>
      </c>
      <c r="H195" s="11">
        <f t="shared" si="10"/>
        <v>1.5848949229473774E-2</v>
      </c>
      <c r="I195" s="19">
        <f t="shared" ref="I195:I258" si="11">I194*(1+H195)</f>
        <v>878.79686405958751</v>
      </c>
    </row>
    <row r="196" spans="1:9" x14ac:dyDescent="0.3">
      <c r="A196" s="9">
        <v>195</v>
      </c>
      <c r="B196" s="16" t="s">
        <v>1162</v>
      </c>
      <c r="C196" s="20">
        <v>100566.23</v>
      </c>
      <c r="D196" s="16" t="s">
        <v>1163</v>
      </c>
      <c r="E196" s="20">
        <v>96241.23</v>
      </c>
      <c r="F196" s="11">
        <f t="shared" si="9"/>
        <v>-4.300648438347543E-2</v>
      </c>
      <c r="G196" s="18">
        <f>Summary!$B$4</f>
        <v>2E-3</v>
      </c>
      <c r="H196" s="11">
        <f t="shared" si="10"/>
        <v>-4.5006484383475431E-2</v>
      </c>
      <c r="I196" s="19">
        <f t="shared" si="11"/>
        <v>839.24530672104254</v>
      </c>
    </row>
    <row r="197" spans="1:9" x14ac:dyDescent="0.3">
      <c r="A197" s="9">
        <v>196</v>
      </c>
      <c r="B197" s="16" t="s">
        <v>1164</v>
      </c>
      <c r="C197" s="20">
        <v>95168.14</v>
      </c>
      <c r="D197" s="16" t="s">
        <v>1165</v>
      </c>
      <c r="E197" s="20">
        <v>95843.08</v>
      </c>
      <c r="F197" s="11">
        <f t="shared" si="9"/>
        <v>7.0920793450413022E-3</v>
      </c>
      <c r="G197" s="18">
        <f>Summary!$B$4</f>
        <v>2E-3</v>
      </c>
      <c r="H197" s="11">
        <f t="shared" si="10"/>
        <v>5.0920793450413022E-3</v>
      </c>
      <c r="I197" s="19">
        <f t="shared" si="11"/>
        <v>843.51881041281956</v>
      </c>
    </row>
    <row r="198" spans="1:9" x14ac:dyDescent="0.3">
      <c r="A198" s="9">
        <v>197</v>
      </c>
      <c r="B198" s="16" t="s">
        <v>1166</v>
      </c>
      <c r="C198" s="20">
        <v>94386.38</v>
      </c>
      <c r="D198" s="16" t="s">
        <v>1167</v>
      </c>
      <c r="E198" s="20">
        <v>95293.79</v>
      </c>
      <c r="F198" s="11">
        <f t="shared" si="9"/>
        <v>9.6137811408805174E-3</v>
      </c>
      <c r="G198" s="18">
        <f>Summary!$B$4</f>
        <v>2E-3</v>
      </c>
      <c r="H198" s="11">
        <f t="shared" si="10"/>
        <v>7.6137811408805173E-3</v>
      </c>
      <c r="I198" s="19">
        <f t="shared" si="11"/>
        <v>849.94117802351866</v>
      </c>
    </row>
    <row r="199" spans="1:9" x14ac:dyDescent="0.3">
      <c r="A199" s="9">
        <v>198</v>
      </c>
      <c r="B199" s="16" t="s">
        <v>1168</v>
      </c>
      <c r="C199" s="20">
        <v>92683.47</v>
      </c>
      <c r="D199" s="16" t="s">
        <v>541</v>
      </c>
      <c r="E199" s="20">
        <v>91332.91</v>
      </c>
      <c r="F199" s="11">
        <f t="shared" si="9"/>
        <v>-1.4571746180845335E-2</v>
      </c>
      <c r="G199" s="18">
        <f>Summary!$B$4</f>
        <v>2E-3</v>
      </c>
      <c r="H199" s="11">
        <f t="shared" si="10"/>
        <v>-1.6571746180845337E-2</v>
      </c>
      <c r="I199" s="19">
        <f t="shared" si="11"/>
        <v>835.85616855266426</v>
      </c>
    </row>
    <row r="200" spans="1:9" x14ac:dyDescent="0.3">
      <c r="A200" s="9">
        <v>199</v>
      </c>
      <c r="B200" s="16" t="s">
        <v>1169</v>
      </c>
      <c r="C200" s="20">
        <v>90238.94</v>
      </c>
      <c r="D200" s="16" t="s">
        <v>1170</v>
      </c>
      <c r="E200" s="20">
        <v>91465.99</v>
      </c>
      <c r="F200" s="11">
        <f t="shared" si="9"/>
        <v>1.3597788271892508E-2</v>
      </c>
      <c r="G200" s="18">
        <f>Summary!$B$4</f>
        <v>2E-3</v>
      </c>
      <c r="H200" s="11">
        <f t="shared" si="10"/>
        <v>1.1597788271892508E-2</v>
      </c>
      <c r="I200" s="19">
        <f t="shared" si="11"/>
        <v>845.5502514212933</v>
      </c>
    </row>
    <row r="201" spans="1:9" x14ac:dyDescent="0.3">
      <c r="A201" s="9">
        <v>200</v>
      </c>
      <c r="B201" s="16" t="s">
        <v>1171</v>
      </c>
      <c r="C201" s="20">
        <v>87709.1</v>
      </c>
      <c r="D201" s="16" t="s">
        <v>1172</v>
      </c>
      <c r="E201" s="20">
        <v>84845.89</v>
      </c>
      <c r="F201" s="11">
        <f t="shared" si="9"/>
        <v>-3.2644389236692772E-2</v>
      </c>
      <c r="G201" s="18">
        <f>Summary!$B$4</f>
        <v>2E-3</v>
      </c>
      <c r="H201" s="11">
        <f t="shared" si="10"/>
        <v>-3.4644389236692774E-2</v>
      </c>
      <c r="I201" s="19">
        <f t="shared" si="11"/>
        <v>816.25667939187053</v>
      </c>
    </row>
    <row r="202" spans="1:9" x14ac:dyDescent="0.3">
      <c r="A202" s="9">
        <v>201</v>
      </c>
      <c r="B202" s="16" t="s">
        <v>1173</v>
      </c>
      <c r="C202" s="20">
        <v>85968.67</v>
      </c>
      <c r="D202" s="16" t="s">
        <v>1174</v>
      </c>
      <c r="E202" s="20">
        <v>87185.57</v>
      </c>
      <c r="F202" s="11">
        <f t="shared" si="9"/>
        <v>1.4155156756525455E-2</v>
      </c>
      <c r="G202" s="18">
        <f>Summary!$B$4</f>
        <v>2E-3</v>
      </c>
      <c r="H202" s="11">
        <f t="shared" si="10"/>
        <v>1.2155156756525455E-2</v>
      </c>
      <c r="I202" s="19">
        <f t="shared" si="11"/>
        <v>826.1784072834397</v>
      </c>
    </row>
    <row r="203" spans="1:9" x14ac:dyDescent="0.3">
      <c r="A203" s="9">
        <v>202</v>
      </c>
      <c r="B203" s="16" t="s">
        <v>1175</v>
      </c>
      <c r="C203" s="20">
        <v>90389.11</v>
      </c>
      <c r="D203" s="16" t="s">
        <v>1176</v>
      </c>
      <c r="E203" s="20">
        <v>86425.07</v>
      </c>
      <c r="F203" s="11">
        <f t="shared" si="9"/>
        <v>-4.3855283009203161E-2</v>
      </c>
      <c r="G203" s="18">
        <f>Summary!$B$4</f>
        <v>2E-3</v>
      </c>
      <c r="H203" s="11">
        <f t="shared" si="10"/>
        <v>-4.5855283009203163E-2</v>
      </c>
      <c r="I203" s="19">
        <f t="shared" si="11"/>
        <v>788.29376260136485</v>
      </c>
    </row>
    <row r="204" spans="1:9" x14ac:dyDescent="0.3">
      <c r="A204" s="9">
        <v>203</v>
      </c>
      <c r="B204" s="16" t="s">
        <v>1177</v>
      </c>
      <c r="C204" s="20">
        <v>91918.95</v>
      </c>
      <c r="D204" s="16" t="s">
        <v>1178</v>
      </c>
      <c r="E204" s="20">
        <v>89629.75</v>
      </c>
      <c r="F204" s="11">
        <f t="shared" si="9"/>
        <v>-2.4904549061972481E-2</v>
      </c>
      <c r="G204" s="18">
        <f>Summary!$B$4</f>
        <v>2E-3</v>
      </c>
      <c r="H204" s="11">
        <f t="shared" si="10"/>
        <v>-2.6904549061972483E-2</v>
      </c>
      <c r="I204" s="19">
        <f t="shared" si="11"/>
        <v>767.08507439020957</v>
      </c>
    </row>
    <row r="205" spans="1:9" x14ac:dyDescent="0.3">
      <c r="A205" s="9">
        <v>204</v>
      </c>
      <c r="B205" s="16" t="s">
        <v>1179</v>
      </c>
      <c r="C205" s="20">
        <v>88224.41</v>
      </c>
      <c r="D205" s="16" t="s">
        <v>1180</v>
      </c>
      <c r="E205" s="20">
        <v>89498.59</v>
      </c>
      <c r="F205" s="11">
        <f t="shared" si="9"/>
        <v>1.4442488195727243E-2</v>
      </c>
      <c r="G205" s="18">
        <f>Summary!$B$4</f>
        <v>2E-3</v>
      </c>
      <c r="H205" s="11">
        <f t="shared" si="10"/>
        <v>1.2442488195727243E-2</v>
      </c>
      <c r="I205" s="19">
        <f t="shared" si="11"/>
        <v>776.62952137342836</v>
      </c>
    </row>
    <row r="206" spans="1:9" x14ac:dyDescent="0.3">
      <c r="A206" s="9">
        <v>205</v>
      </c>
      <c r="B206" s="16" t="s">
        <v>1181</v>
      </c>
      <c r="C206" s="20">
        <v>91422.46</v>
      </c>
      <c r="D206" s="16" t="s">
        <v>1182</v>
      </c>
      <c r="E206" s="20">
        <v>90654.09</v>
      </c>
      <c r="F206" s="11">
        <f t="shared" si="9"/>
        <v>-8.4046086705609202E-3</v>
      </c>
      <c r="G206" s="18">
        <f>Summary!$B$4</f>
        <v>2E-3</v>
      </c>
      <c r="H206" s="11">
        <f t="shared" si="10"/>
        <v>-1.040460867056092E-2</v>
      </c>
      <c r="I206" s="19">
        <f t="shared" si="11"/>
        <v>768.54899512153281</v>
      </c>
    </row>
    <row r="207" spans="1:9" x14ac:dyDescent="0.3">
      <c r="A207" s="9">
        <v>206</v>
      </c>
      <c r="B207" s="16" t="s">
        <v>1183</v>
      </c>
      <c r="C207" s="20">
        <v>89817.98</v>
      </c>
      <c r="D207" s="16" t="s">
        <v>1184</v>
      </c>
      <c r="E207" s="20">
        <v>90413.440000000002</v>
      </c>
      <c r="F207" s="11">
        <f t="shared" si="9"/>
        <v>6.6296302811530428E-3</v>
      </c>
      <c r="G207" s="18">
        <f>Summary!$B$4</f>
        <v>2E-3</v>
      </c>
      <c r="H207" s="11">
        <f t="shared" si="10"/>
        <v>4.6296302811530427E-3</v>
      </c>
      <c r="I207" s="19">
        <f t="shared" si="11"/>
        <v>772.10709282189725</v>
      </c>
    </row>
    <row r="208" spans="1:9" x14ac:dyDescent="0.3">
      <c r="A208" s="9">
        <v>207</v>
      </c>
      <c r="B208" s="16" t="s">
        <v>1185</v>
      </c>
      <c r="C208" s="20">
        <v>89864.77</v>
      </c>
      <c r="D208" s="16" t="s">
        <v>1186</v>
      </c>
      <c r="E208" s="20">
        <v>89222.88</v>
      </c>
      <c r="F208" s="11">
        <f t="shared" si="9"/>
        <v>-7.1428436304905585E-3</v>
      </c>
      <c r="G208" s="18">
        <f>Summary!$B$4</f>
        <v>2E-3</v>
      </c>
      <c r="H208" s="11">
        <f t="shared" si="10"/>
        <v>-9.1428436304905585E-3</v>
      </c>
      <c r="I208" s="19">
        <f t="shared" si="11"/>
        <v>765.04783840623395</v>
      </c>
    </row>
    <row r="209" spans="1:9" x14ac:dyDescent="0.3">
      <c r="A209" s="9">
        <v>208</v>
      </c>
      <c r="B209" s="16" t="s">
        <v>1187</v>
      </c>
      <c r="C209" s="20">
        <v>86956.41</v>
      </c>
      <c r="D209" s="16" t="s">
        <v>1188</v>
      </c>
      <c r="E209" s="20">
        <v>86323.88</v>
      </c>
      <c r="F209" s="11">
        <f t="shared" si="9"/>
        <v>-7.2741043472240863E-3</v>
      </c>
      <c r="G209" s="18">
        <f>Summary!$B$4</f>
        <v>2E-3</v>
      </c>
      <c r="H209" s="11">
        <f t="shared" si="10"/>
        <v>-9.2741043472240863E-3</v>
      </c>
      <c r="I209" s="19">
        <f t="shared" si="11"/>
        <v>757.95270492223631</v>
      </c>
    </row>
    <row r="210" spans="1:9" x14ac:dyDescent="0.3">
      <c r="A210" s="9">
        <v>209</v>
      </c>
      <c r="B210" s="16" t="s">
        <v>1189</v>
      </c>
      <c r="C210" s="20">
        <v>86348.05</v>
      </c>
      <c r="D210" s="16" t="s">
        <v>1190</v>
      </c>
      <c r="E210" s="20">
        <v>87636.28</v>
      </c>
      <c r="F210" s="11">
        <f t="shared" si="9"/>
        <v>1.4919039862509864E-2</v>
      </c>
      <c r="G210" s="18">
        <f>Summary!$B$4</f>
        <v>2E-3</v>
      </c>
      <c r="H210" s="11">
        <f t="shared" si="10"/>
        <v>1.2919039862509864E-2</v>
      </c>
      <c r="I210" s="19">
        <f t="shared" si="11"/>
        <v>767.74472613102387</v>
      </c>
    </row>
    <row r="211" spans="1:9" x14ac:dyDescent="0.3">
      <c r="A211" s="9">
        <v>210</v>
      </c>
      <c r="B211" s="16" t="s">
        <v>1191</v>
      </c>
      <c r="C211" s="20">
        <v>84542.45</v>
      </c>
      <c r="D211" s="16" t="s">
        <v>1192</v>
      </c>
      <c r="E211" s="20">
        <v>86761.8</v>
      </c>
      <c r="F211" s="11">
        <f t="shared" si="9"/>
        <v>2.6251309253517041E-2</v>
      </c>
      <c r="G211" s="18">
        <f>Summary!$B$4</f>
        <v>2E-3</v>
      </c>
      <c r="H211" s="11">
        <f t="shared" si="10"/>
        <v>2.4251309253517039E-2</v>
      </c>
      <c r="I211" s="19">
        <f t="shared" si="11"/>
        <v>786.36354091218402</v>
      </c>
    </row>
    <row r="212" spans="1:9" x14ac:dyDescent="0.3">
      <c r="A212" s="9">
        <v>211</v>
      </c>
      <c r="B212" s="16" t="s">
        <v>1193</v>
      </c>
      <c r="C212" s="20">
        <v>88027.76</v>
      </c>
      <c r="D212" s="16" t="s">
        <v>1194</v>
      </c>
      <c r="E212" s="20">
        <v>88532.27</v>
      </c>
      <c r="F212" s="11">
        <f t="shared" si="9"/>
        <v>5.7312602297276971E-3</v>
      </c>
      <c r="G212" s="18">
        <f>Summary!$B$4</f>
        <v>2E-3</v>
      </c>
      <c r="H212" s="11">
        <f t="shared" si="10"/>
        <v>3.7312602297276971E-3</v>
      </c>
      <c r="I212" s="19">
        <f t="shared" si="11"/>
        <v>789.2976679184975</v>
      </c>
    </row>
    <row r="213" spans="1:9" x14ac:dyDescent="0.3">
      <c r="A213" s="9">
        <v>212</v>
      </c>
      <c r="B213" s="16" t="s">
        <v>1195</v>
      </c>
      <c r="C213" s="20">
        <v>87643.1</v>
      </c>
      <c r="D213" s="16" t="s">
        <v>1196</v>
      </c>
      <c r="E213" s="20">
        <v>88303.69</v>
      </c>
      <c r="F213" s="11">
        <f t="shared" si="9"/>
        <v>7.5372733278489257E-3</v>
      </c>
      <c r="G213" s="18">
        <f>Summary!$B$4</f>
        <v>2E-3</v>
      </c>
      <c r="H213" s="11">
        <f t="shared" si="10"/>
        <v>5.5372733278489256E-3</v>
      </c>
      <c r="I213" s="19">
        <f t="shared" si="11"/>
        <v>793.66822484279589</v>
      </c>
    </row>
    <row r="214" spans="1:9" x14ac:dyDescent="0.3">
      <c r="A214" s="9">
        <v>213</v>
      </c>
      <c r="B214" s="16" t="s">
        <v>1197</v>
      </c>
      <c r="C214" s="20">
        <v>88039.94</v>
      </c>
      <c r="D214" s="16" t="s">
        <v>1198</v>
      </c>
      <c r="E214" s="20">
        <v>87986.77</v>
      </c>
      <c r="F214" s="11">
        <f t="shared" si="9"/>
        <v>-6.0393044338735713E-4</v>
      </c>
      <c r="G214" s="18">
        <f>Summary!$B$4</f>
        <v>2E-3</v>
      </c>
      <c r="H214" s="11">
        <f t="shared" si="10"/>
        <v>-2.6039304433873572E-3</v>
      </c>
      <c r="I214" s="19">
        <f t="shared" si="11"/>
        <v>791.60156799017852</v>
      </c>
    </row>
    <row r="215" spans="1:9" x14ac:dyDescent="0.3">
      <c r="A215" s="9">
        <v>214</v>
      </c>
      <c r="B215" s="16" t="s">
        <v>1199</v>
      </c>
      <c r="C215" s="20">
        <v>87041.66</v>
      </c>
      <c r="D215" s="16" t="s">
        <v>1200</v>
      </c>
      <c r="E215" s="20">
        <v>89091.08</v>
      </c>
      <c r="F215" s="11">
        <f t="shared" si="9"/>
        <v>2.3545277054688452E-2</v>
      </c>
      <c r="G215" s="18">
        <f>Summary!$B$4</f>
        <v>2E-3</v>
      </c>
      <c r="H215" s="11">
        <f t="shared" si="10"/>
        <v>2.154527705468845E-2</v>
      </c>
      <c r="I215" s="19">
        <f t="shared" si="11"/>
        <v>808.65684308945276</v>
      </c>
    </row>
    <row r="216" spans="1:9" x14ac:dyDescent="0.3">
      <c r="A216" s="9">
        <v>215</v>
      </c>
      <c r="B216" s="16" t="s">
        <v>1201</v>
      </c>
      <c r="C216" s="20">
        <v>87537.07</v>
      </c>
      <c r="D216" s="16" t="s">
        <v>1202</v>
      </c>
      <c r="E216" s="20">
        <v>87843.01</v>
      </c>
      <c r="F216" s="11">
        <f t="shared" si="9"/>
        <v>3.4949764711109665E-3</v>
      </c>
      <c r="G216" s="18">
        <f>Summary!$B$4</f>
        <v>2E-3</v>
      </c>
      <c r="H216" s="11">
        <f t="shared" si="10"/>
        <v>1.4949764711109665E-3</v>
      </c>
      <c r="I216" s="19">
        <f t="shared" si="11"/>
        <v>809.86576604307436</v>
      </c>
    </row>
    <row r="217" spans="1:9" x14ac:dyDescent="0.3">
      <c r="A217" s="9">
        <v>216</v>
      </c>
      <c r="B217" s="16" t="s">
        <v>1203</v>
      </c>
      <c r="C217" s="20">
        <v>87558.62</v>
      </c>
      <c r="D217" s="16" t="s">
        <v>1204</v>
      </c>
      <c r="E217" s="20">
        <v>87724.84</v>
      </c>
      <c r="F217" s="11">
        <f t="shared" si="9"/>
        <v>1.8983853331631106E-3</v>
      </c>
      <c r="G217" s="18">
        <f>Summary!$B$4</f>
        <v>2E-3</v>
      </c>
      <c r="H217" s="11">
        <f t="shared" si="10"/>
        <v>-1.016146668368894E-4</v>
      </c>
      <c r="I217" s="19">
        <f t="shared" si="11"/>
        <v>809.78347180307526</v>
      </c>
    </row>
    <row r="218" spans="1:9" x14ac:dyDescent="0.3">
      <c r="A218" s="9">
        <v>217</v>
      </c>
      <c r="B218" s="16" t="s">
        <v>1205</v>
      </c>
      <c r="C218" s="20">
        <v>92573.49</v>
      </c>
      <c r="D218" s="16" t="s">
        <v>1206</v>
      </c>
      <c r="E218" s="20">
        <v>93236.83</v>
      </c>
      <c r="F218" s="11">
        <f t="shared" si="9"/>
        <v>7.1655503103533746E-3</v>
      </c>
      <c r="G218" s="18">
        <f>Summary!$B$4</f>
        <v>2E-3</v>
      </c>
      <c r="H218" s="11">
        <f t="shared" si="10"/>
        <v>5.1655503103533746E-3</v>
      </c>
      <c r="I218" s="19">
        <f t="shared" si="11"/>
        <v>813.96644906716665</v>
      </c>
    </row>
    <row r="219" spans="1:9" x14ac:dyDescent="0.3">
      <c r="A219" s="9">
        <v>218</v>
      </c>
      <c r="B219" s="16" t="s">
        <v>1207</v>
      </c>
      <c r="C219" s="20">
        <v>91265.1</v>
      </c>
      <c r="D219" s="16" t="s">
        <v>1208</v>
      </c>
      <c r="E219" s="20">
        <v>90649.91</v>
      </c>
      <c r="F219" s="11">
        <f t="shared" si="9"/>
        <v>-6.7406927730315758E-3</v>
      </c>
      <c r="G219" s="18">
        <f>Summary!$B$4</f>
        <v>2E-3</v>
      </c>
      <c r="H219" s="11">
        <f t="shared" si="10"/>
        <v>-8.7406927730315758E-3</v>
      </c>
      <c r="I219" s="19">
        <f t="shared" si="11"/>
        <v>806.85181840831513</v>
      </c>
    </row>
    <row r="220" spans="1:9" x14ac:dyDescent="0.3">
      <c r="A220" s="9">
        <v>219</v>
      </c>
      <c r="B220" s="16" t="s">
        <v>1209</v>
      </c>
      <c r="C220" s="20">
        <v>89845.13</v>
      </c>
      <c r="D220" s="16" t="s">
        <v>1210</v>
      </c>
      <c r="E220" s="20">
        <v>90999.82</v>
      </c>
      <c r="F220" s="11">
        <f t="shared" si="9"/>
        <v>1.2852004332343903E-2</v>
      </c>
      <c r="G220" s="18">
        <f>Summary!$B$4</f>
        <v>2E-3</v>
      </c>
      <c r="H220" s="11">
        <f t="shared" si="10"/>
        <v>1.0852004332343903E-2</v>
      </c>
      <c r="I220" s="19">
        <f t="shared" si="11"/>
        <v>815.60777783724177</v>
      </c>
    </row>
    <row r="221" spans="1:9" x14ac:dyDescent="0.3">
      <c r="A221" s="9">
        <v>220</v>
      </c>
      <c r="B221" s="16" t="s">
        <v>1211</v>
      </c>
      <c r="C221" s="20">
        <v>95793.56</v>
      </c>
      <c r="D221" s="16" t="s">
        <v>1212</v>
      </c>
      <c r="E221" s="20">
        <v>95399.26</v>
      </c>
      <c r="F221" s="11">
        <f t="shared" si="9"/>
        <v>-4.1161430893684736E-3</v>
      </c>
      <c r="G221" s="18">
        <f>Summary!$B$4</f>
        <v>2E-3</v>
      </c>
      <c r="H221" s="11">
        <f t="shared" si="10"/>
        <v>-6.1161430893684737E-3</v>
      </c>
      <c r="I221" s="19">
        <f t="shared" si="11"/>
        <v>810.61940396318732</v>
      </c>
    </row>
    <row r="222" spans="1:9" x14ac:dyDescent="0.3">
      <c r="A222" s="9">
        <v>221</v>
      </c>
      <c r="B222" s="16" t="s">
        <v>1213</v>
      </c>
      <c r="C222" s="20">
        <v>94908.95</v>
      </c>
      <c r="D222" s="16" t="s">
        <v>1214</v>
      </c>
      <c r="E222" s="20">
        <v>95236.41</v>
      </c>
      <c r="F222" s="11">
        <f t="shared" si="9"/>
        <v>3.4502541646495022E-3</v>
      </c>
      <c r="G222" s="18">
        <f>Summary!$B$4</f>
        <v>2E-3</v>
      </c>
      <c r="H222" s="11">
        <f t="shared" si="10"/>
        <v>1.4502541646495021E-3</v>
      </c>
      <c r="I222" s="19">
        <f t="shared" si="11"/>
        <v>811.7950081297306</v>
      </c>
    </row>
    <row r="223" spans="1:9" x14ac:dyDescent="0.3">
      <c r="A223" s="9">
        <v>222</v>
      </c>
      <c r="B223" s="16" t="s">
        <v>1215</v>
      </c>
      <c r="C223" s="20">
        <v>93655.67</v>
      </c>
      <c r="D223" s="16" t="s">
        <v>1216</v>
      </c>
      <c r="E223" s="20">
        <v>93298.66</v>
      </c>
      <c r="F223" s="11">
        <f t="shared" si="9"/>
        <v>-3.811942192074369E-3</v>
      </c>
      <c r="G223" s="18">
        <f>Summary!$B$4</f>
        <v>2E-3</v>
      </c>
      <c r="H223" s="11">
        <f t="shared" si="10"/>
        <v>-5.8119421920743691E-3</v>
      </c>
      <c r="I223" s="19">
        <f t="shared" si="11"/>
        <v>807.07690247066603</v>
      </c>
    </row>
    <row r="224" spans="1:9" x14ac:dyDescent="0.3">
      <c r="A224" s="9">
        <v>223</v>
      </c>
      <c r="B224" s="16" t="s">
        <v>1217</v>
      </c>
      <c r="C224" s="20">
        <v>92357.45</v>
      </c>
      <c r="D224" s="16" t="s">
        <v>1218</v>
      </c>
      <c r="E224" s="20">
        <v>89813.77</v>
      </c>
      <c r="F224" s="11">
        <f t="shared" si="9"/>
        <v>-2.7541687216353306E-2</v>
      </c>
      <c r="G224" s="18">
        <f>Summary!$B$4</f>
        <v>2E-3</v>
      </c>
      <c r="H224" s="11">
        <f t="shared" si="10"/>
        <v>-2.9541687216353307E-2</v>
      </c>
      <c r="I224" s="19">
        <f t="shared" si="11"/>
        <v>783.23448905833436</v>
      </c>
    </row>
    <row r="225" spans="1:9" x14ac:dyDescent="0.3">
      <c r="A225" s="9">
        <v>224</v>
      </c>
      <c r="B225" s="16" t="s">
        <v>1219</v>
      </c>
      <c r="C225" s="20">
        <v>87585.99</v>
      </c>
      <c r="D225" s="16" t="s">
        <v>1220</v>
      </c>
      <c r="E225" s="20">
        <v>90246.13</v>
      </c>
      <c r="F225" s="11">
        <f t="shared" si="9"/>
        <v>3.0371752377292394E-2</v>
      </c>
      <c r="G225" s="18">
        <f>Summary!$B$4</f>
        <v>2E-3</v>
      </c>
      <c r="H225" s="11">
        <f t="shared" si="10"/>
        <v>2.8371752377292392E-2</v>
      </c>
      <c r="I225" s="19">
        <f t="shared" si="11"/>
        <v>805.4562240352526</v>
      </c>
    </row>
    <row r="226" spans="1:9" x14ac:dyDescent="0.3">
      <c r="A226" s="9">
        <v>225</v>
      </c>
      <c r="B226" s="16" t="s">
        <v>1221</v>
      </c>
      <c r="C226" s="20">
        <v>89121.17</v>
      </c>
      <c r="D226" s="16" t="s">
        <v>1222</v>
      </c>
      <c r="E226" s="20">
        <v>89729.18</v>
      </c>
      <c r="F226" s="11">
        <f t="shared" si="9"/>
        <v>6.8222847612973148E-3</v>
      </c>
      <c r="G226" s="18">
        <f>Summary!$B$4</f>
        <v>2E-3</v>
      </c>
      <c r="H226" s="11">
        <f t="shared" si="10"/>
        <v>4.8222847612973147E-3</v>
      </c>
      <c r="I226" s="19">
        <f t="shared" si="11"/>
        <v>809.34036331030984</v>
      </c>
    </row>
    <row r="227" spans="1:9" x14ac:dyDescent="0.3">
      <c r="A227" s="9">
        <v>226</v>
      </c>
      <c r="B227" s="16" t="s">
        <v>1223</v>
      </c>
      <c r="C227" s="20">
        <v>89143.34</v>
      </c>
      <c r="D227" s="16" t="s">
        <v>1224</v>
      </c>
      <c r="E227" s="20">
        <v>87605.35</v>
      </c>
      <c r="F227" s="11">
        <f t="shared" si="9"/>
        <v>-1.7252999494970611E-2</v>
      </c>
      <c r="G227" s="18">
        <f>Summary!$B$4</f>
        <v>2E-3</v>
      </c>
      <c r="H227" s="11">
        <f t="shared" si="10"/>
        <v>-1.9252999494970613E-2</v>
      </c>
      <c r="I227" s="19">
        <f t="shared" si="11"/>
        <v>793.75813370423714</v>
      </c>
    </row>
    <row r="228" spans="1:9" x14ac:dyDescent="0.3">
      <c r="A228" s="9">
        <v>227</v>
      </c>
      <c r="B228" s="16" t="s">
        <v>1225</v>
      </c>
      <c r="C228" s="20">
        <v>88487.02</v>
      </c>
      <c r="D228" s="16" t="s">
        <v>1226</v>
      </c>
      <c r="E228" s="20">
        <v>82971.600000000006</v>
      </c>
      <c r="F228" s="11">
        <f t="shared" si="9"/>
        <v>-6.2330271716687924E-2</v>
      </c>
      <c r="G228" s="18">
        <f>Summary!$B$4</f>
        <v>2E-3</v>
      </c>
      <c r="H228" s="11">
        <f t="shared" si="10"/>
        <v>-6.4330271716687926E-2</v>
      </c>
      <c r="I228" s="19">
        <f t="shared" si="11"/>
        <v>742.69545728571245</v>
      </c>
    </row>
    <row r="229" spans="1:9" x14ac:dyDescent="0.3">
      <c r="A229" s="9">
        <v>228</v>
      </c>
      <c r="B229" s="16" t="s">
        <v>1227</v>
      </c>
      <c r="C229" s="20">
        <v>81360.44</v>
      </c>
      <c r="D229" s="16" t="s">
        <v>1228</v>
      </c>
      <c r="E229" s="20">
        <v>78978.73</v>
      </c>
      <c r="F229" s="11">
        <f t="shared" si="9"/>
        <v>-2.9273563417307025E-2</v>
      </c>
      <c r="G229" s="18">
        <f>Summary!$B$4</f>
        <v>2E-3</v>
      </c>
      <c r="H229" s="11">
        <f t="shared" si="10"/>
        <v>-3.1273563417307026E-2</v>
      </c>
      <c r="I229" s="19">
        <f t="shared" si="11"/>
        <v>719.46872380254183</v>
      </c>
    </row>
    <row r="230" spans="1:9" x14ac:dyDescent="0.3">
      <c r="A230" s="9">
        <v>229</v>
      </c>
      <c r="B230" s="16" t="s">
        <v>1229</v>
      </c>
      <c r="C230" s="20">
        <v>77652.160000000003</v>
      </c>
      <c r="D230" s="16" t="s">
        <v>1230</v>
      </c>
      <c r="E230" s="20">
        <v>77648.12</v>
      </c>
      <c r="F230" s="11">
        <f t="shared" si="9"/>
        <v>-5.2026885021705382E-5</v>
      </c>
      <c r="G230" s="18">
        <f>Summary!$B$4</f>
        <v>2E-3</v>
      </c>
      <c r="H230" s="11">
        <f t="shared" si="10"/>
        <v>-2.0520268850217054E-3</v>
      </c>
      <c r="I230" s="19">
        <f t="shared" si="11"/>
        <v>717.99235463836681</v>
      </c>
    </row>
    <row r="231" spans="1:9" x14ac:dyDescent="0.3">
      <c r="A231" s="9">
        <v>230</v>
      </c>
      <c r="B231" s="16" t="s">
        <v>1231</v>
      </c>
      <c r="C231" s="20">
        <v>77201.960000000006</v>
      </c>
      <c r="D231" s="16" t="s">
        <v>1232</v>
      </c>
      <c r="E231" s="20">
        <v>76553.67</v>
      </c>
      <c r="F231" s="11">
        <f t="shared" si="9"/>
        <v>-8.3973256637527305E-3</v>
      </c>
      <c r="G231" s="18">
        <f>Summary!$B$4</f>
        <v>2E-3</v>
      </c>
      <c r="H231" s="11">
        <f t="shared" si="10"/>
        <v>-1.0397325663752731E-2</v>
      </c>
      <c r="I231" s="19">
        <f t="shared" si="11"/>
        <v>710.52715430310707</v>
      </c>
    </row>
    <row r="232" spans="1:9" x14ac:dyDescent="0.3">
      <c r="A232" s="9">
        <v>231</v>
      </c>
      <c r="B232" s="16" t="s">
        <v>1233</v>
      </c>
      <c r="C232" s="20">
        <v>74255.16</v>
      </c>
      <c r="D232" s="16" t="s">
        <v>1234</v>
      </c>
      <c r="E232" s="20">
        <v>66298.210000000006</v>
      </c>
      <c r="F232" s="11">
        <f t="shared" si="9"/>
        <v>-0.10715686290353421</v>
      </c>
      <c r="G232" s="18">
        <f>Summary!$B$4</f>
        <v>2E-3</v>
      </c>
      <c r="H232" s="11">
        <f t="shared" si="10"/>
        <v>-0.10915686290353421</v>
      </c>
      <c r="I232" s="19">
        <f t="shared" si="11"/>
        <v>632.96823913160449</v>
      </c>
    </row>
    <row r="233" spans="1:9" x14ac:dyDescent="0.3">
      <c r="A233" s="9">
        <v>232</v>
      </c>
      <c r="B233" s="16" t="s">
        <v>1235</v>
      </c>
      <c r="C233" s="20">
        <v>69840.75</v>
      </c>
      <c r="D233" s="16" t="s">
        <v>1236</v>
      </c>
      <c r="E233" s="20">
        <v>70069.55</v>
      </c>
      <c r="F233" s="11">
        <f t="shared" si="9"/>
        <v>3.276024384045062E-3</v>
      </c>
      <c r="G233" s="18">
        <f>Summary!$B$4</f>
        <v>2E-3</v>
      </c>
      <c r="H233" s="11">
        <f t="shared" si="10"/>
        <v>1.276024384045062E-3</v>
      </c>
      <c r="I233" s="19">
        <f t="shared" si="11"/>
        <v>633.77592203906249</v>
      </c>
    </row>
    <row r="234" spans="1:9" x14ac:dyDescent="0.3">
      <c r="A234" s="9">
        <v>233</v>
      </c>
      <c r="B234" s="16" t="s">
        <v>1237</v>
      </c>
      <c r="C234" s="20">
        <v>67546.720000000001</v>
      </c>
      <c r="D234" s="16" t="s">
        <v>1238</v>
      </c>
      <c r="E234" s="20">
        <v>67536.27</v>
      </c>
      <c r="F234" s="11">
        <f t="shared" si="9"/>
        <v>-1.5470773414305583E-4</v>
      </c>
      <c r="G234" s="18">
        <f>Summary!$B$4</f>
        <v>2E-3</v>
      </c>
      <c r="H234" s="11">
        <f t="shared" si="10"/>
        <v>-2.1547077341430559E-3</v>
      </c>
      <c r="I234" s="19">
        <f t="shared" si="11"/>
        <v>632.4103201581313</v>
      </c>
    </row>
    <row r="235" spans="1:9" x14ac:dyDescent="0.3">
      <c r="A235" s="9">
        <v>234</v>
      </c>
      <c r="B235" s="16" t="s">
        <v>1239</v>
      </c>
      <c r="C235" s="20">
        <v>65785.009999999995</v>
      </c>
      <c r="D235" s="16" t="s">
        <v>1240</v>
      </c>
      <c r="E235" s="20">
        <v>66601.929999999993</v>
      </c>
      <c r="F235" s="11">
        <f t="shared" si="9"/>
        <v>1.2418026538264515E-2</v>
      </c>
      <c r="G235" s="18">
        <f>Summary!$B$4</f>
        <v>2E-3</v>
      </c>
      <c r="H235" s="11">
        <f t="shared" si="10"/>
        <v>1.0418026538264515E-2</v>
      </c>
      <c r="I235" s="19">
        <f t="shared" si="11"/>
        <v>638.99878765661106</v>
      </c>
    </row>
    <row r="236" spans="1:9" x14ac:dyDescent="0.3">
      <c r="A236" s="9">
        <v>235</v>
      </c>
      <c r="B236" s="16" t="s">
        <v>1241</v>
      </c>
      <c r="C236" s="20">
        <v>68905.88</v>
      </c>
      <c r="D236" s="16" t="s">
        <v>1242</v>
      </c>
      <c r="E236" s="20">
        <v>68737.740000000005</v>
      </c>
      <c r="F236" s="11">
        <f t="shared" si="9"/>
        <v>-2.4401400867386513E-3</v>
      </c>
      <c r="G236" s="18">
        <f>Summary!$B$4</f>
        <v>2E-3</v>
      </c>
      <c r="H236" s="11">
        <f t="shared" si="10"/>
        <v>-4.4401400867386514E-3</v>
      </c>
      <c r="I236" s="19">
        <f t="shared" si="11"/>
        <v>636.16154352415958</v>
      </c>
    </row>
    <row r="237" spans="1:9" x14ac:dyDescent="0.3">
      <c r="A237" s="9">
        <v>236</v>
      </c>
      <c r="B237" s="16" t="s">
        <v>1243</v>
      </c>
      <c r="C237" s="20">
        <v>67508.3</v>
      </c>
      <c r="D237" s="16" t="s">
        <v>1244</v>
      </c>
      <c r="E237" s="20">
        <v>68879.12</v>
      </c>
      <c r="F237" s="11">
        <f t="shared" si="9"/>
        <v>2.0305947564966065E-2</v>
      </c>
      <c r="G237" s="18">
        <f>Summary!$B$4</f>
        <v>2E-3</v>
      </c>
      <c r="H237" s="11">
        <f t="shared" si="10"/>
        <v>1.8305947564966063E-2</v>
      </c>
      <c r="I237" s="19">
        <f t="shared" si="11"/>
        <v>647.80708338276077</v>
      </c>
    </row>
    <row r="238" spans="1:9" x14ac:dyDescent="0.3">
      <c r="A238" s="9">
        <v>237</v>
      </c>
      <c r="B238" s="16" t="s">
        <v>1245</v>
      </c>
      <c r="C238" s="20">
        <v>66916.460000000006</v>
      </c>
      <c r="D238" s="16" t="s">
        <v>1246</v>
      </c>
      <c r="E238" s="20">
        <v>67636.990000000005</v>
      </c>
      <c r="F238" s="11">
        <f t="shared" si="9"/>
        <v>1.0767604861344982E-2</v>
      </c>
      <c r="G238" s="18">
        <f>Summary!$B$4</f>
        <v>2E-3</v>
      </c>
      <c r="H238" s="11">
        <f t="shared" si="10"/>
        <v>8.7676048613449815E-3</v>
      </c>
      <c r="I238" s="19">
        <f t="shared" si="11"/>
        <v>653.48679991624113</v>
      </c>
    </row>
    <row r="239" spans="1:9" x14ac:dyDescent="0.3">
      <c r="A239" s="9">
        <v>238</v>
      </c>
      <c r="B239" s="16" t="s">
        <v>1247</v>
      </c>
      <c r="C239" s="20">
        <v>66301.73</v>
      </c>
      <c r="D239" s="16" t="s">
        <v>1248</v>
      </c>
      <c r="E239" s="20">
        <v>67105.77</v>
      </c>
      <c r="F239" s="11">
        <f t="shared" si="9"/>
        <v>1.2126983715206263E-2</v>
      </c>
      <c r="G239" s="18">
        <f>Summary!$B$4</f>
        <v>2E-3</v>
      </c>
      <c r="H239" s="11">
        <f t="shared" si="10"/>
        <v>1.0126983715206263E-2</v>
      </c>
      <c r="I239" s="19">
        <f t="shared" si="11"/>
        <v>660.10465009709515</v>
      </c>
    </row>
    <row r="240" spans="1:9" x14ac:dyDescent="0.3">
      <c r="A240" s="9">
        <v>239</v>
      </c>
      <c r="B240" s="16" t="s">
        <v>1249</v>
      </c>
      <c r="C240" s="20">
        <v>65880.56</v>
      </c>
      <c r="D240" s="16" t="s">
        <v>1250</v>
      </c>
      <c r="E240" s="20">
        <v>66922.7</v>
      </c>
      <c r="F240" s="11">
        <f t="shared" si="9"/>
        <v>1.5818626921204171E-2</v>
      </c>
      <c r="G240" s="18">
        <f>Summary!$B$4</f>
        <v>2E-3</v>
      </c>
      <c r="H240" s="11">
        <f t="shared" si="10"/>
        <v>1.3818626921204171E-2</v>
      </c>
      <c r="I240" s="19">
        <f t="shared" si="11"/>
        <v>669.22638998573893</v>
      </c>
    </row>
    <row r="241" spans="1:9" x14ac:dyDescent="0.3">
      <c r="A241" s="9">
        <v>240</v>
      </c>
      <c r="B241" s="16" t="s">
        <v>1251</v>
      </c>
      <c r="C241" s="20">
        <v>67432.83</v>
      </c>
      <c r="D241" s="16" t="s">
        <v>1252</v>
      </c>
      <c r="E241" s="20">
        <v>64001.7</v>
      </c>
      <c r="F241" s="11">
        <f t="shared" si="9"/>
        <v>-5.0882188987174448E-2</v>
      </c>
      <c r="G241" s="18">
        <f>Summary!$B$4</f>
        <v>2E-3</v>
      </c>
      <c r="H241" s="11">
        <f t="shared" si="10"/>
        <v>-5.288218898717445E-2</v>
      </c>
      <c r="I241" s="19">
        <f t="shared" si="11"/>
        <v>633.83623355530858</v>
      </c>
    </row>
    <row r="242" spans="1:9" x14ac:dyDescent="0.3">
      <c r="A242" s="9">
        <v>241</v>
      </c>
      <c r="B242" s="16" t="s">
        <v>1253</v>
      </c>
      <c r="C242" s="20">
        <v>67410.42</v>
      </c>
      <c r="D242" s="16" t="s">
        <v>1254</v>
      </c>
      <c r="E242" s="20">
        <v>67641.259999999995</v>
      </c>
      <c r="F242" s="11">
        <f t="shared" si="9"/>
        <v>3.4243964063715993E-3</v>
      </c>
      <c r="G242" s="18">
        <f>Summary!$B$4</f>
        <v>2E-3</v>
      </c>
      <c r="H242" s="11">
        <f t="shared" si="10"/>
        <v>1.4243964063715992E-3</v>
      </c>
      <c r="I242" s="19">
        <f t="shared" si="11"/>
        <v>634.73906760861291</v>
      </c>
    </row>
    <row r="243" spans="1:9" x14ac:dyDescent="0.3">
      <c r="A243" s="9">
        <v>242</v>
      </c>
      <c r="B243" s="16" t="s">
        <v>1255</v>
      </c>
      <c r="C243" s="20">
        <v>66645.55</v>
      </c>
      <c r="D243" s="16" t="s">
        <v>1256</v>
      </c>
      <c r="E243" s="20">
        <v>64996.73</v>
      </c>
      <c r="F243" s="11">
        <f t="shared" si="9"/>
        <v>-2.474013643821682E-2</v>
      </c>
      <c r="G243" s="18">
        <f>Summary!$B$4</f>
        <v>2E-3</v>
      </c>
      <c r="H243" s="11">
        <f t="shared" si="10"/>
        <v>-2.6740136438216822E-2</v>
      </c>
      <c r="I243" s="19">
        <f t="shared" si="11"/>
        <v>617.76605833809208</v>
      </c>
    </row>
    <row r="244" spans="1:9" x14ac:dyDescent="0.3">
      <c r="A244" s="9">
        <v>243</v>
      </c>
      <c r="B244" s="16" t="s">
        <v>1257</v>
      </c>
      <c r="C244" s="20">
        <v>65328.14</v>
      </c>
      <c r="D244" s="16" t="s">
        <v>626</v>
      </c>
      <c r="E244" s="20">
        <v>66532.38</v>
      </c>
      <c r="F244" s="11">
        <f t="shared" si="9"/>
        <v>1.8433710189820207E-2</v>
      </c>
      <c r="G244" s="18">
        <f>Summary!$B$4</f>
        <v>2E-3</v>
      </c>
      <c r="H244" s="11">
        <f t="shared" si="10"/>
        <v>1.6433710189820205E-2</v>
      </c>
      <c r="I244" s="19">
        <f t="shared" si="11"/>
        <v>627.9182467059278</v>
      </c>
    </row>
    <row r="245" spans="1:9" x14ac:dyDescent="0.3">
      <c r="A245" s="9">
        <v>244</v>
      </c>
      <c r="B245" s="16" t="s">
        <v>1258</v>
      </c>
      <c r="C245" s="20">
        <v>66648.62</v>
      </c>
      <c r="D245" s="16" t="s">
        <v>1259</v>
      </c>
      <c r="E245" s="20">
        <v>68285.94</v>
      </c>
      <c r="F245" s="11">
        <f t="shared" si="9"/>
        <v>2.4566450138052476E-2</v>
      </c>
      <c r="G245" s="18">
        <f>Summary!$B$4</f>
        <v>2E-3</v>
      </c>
      <c r="H245" s="11">
        <f t="shared" si="10"/>
        <v>2.2566450138052474E-2</v>
      </c>
      <c r="I245" s="19">
        <f t="shared" si="11"/>
        <v>642.08813251099048</v>
      </c>
    </row>
    <row r="246" spans="1:9" x14ac:dyDescent="0.3">
      <c r="A246" s="9">
        <v>245</v>
      </c>
      <c r="B246" s="16" t="s">
        <v>1260</v>
      </c>
      <c r="C246" s="20">
        <v>71481.009999999995</v>
      </c>
      <c r="D246" s="16" t="s">
        <v>1261</v>
      </c>
      <c r="E246" s="20">
        <v>67537.929999999993</v>
      </c>
      <c r="F246" s="11">
        <f t="shared" si="9"/>
        <v>-5.5162622912015347E-2</v>
      </c>
      <c r="G246" s="18">
        <f>Summary!$B$4</f>
        <v>2E-3</v>
      </c>
      <c r="H246" s="11">
        <f t="shared" si="10"/>
        <v>-5.7162622912015348E-2</v>
      </c>
      <c r="I246" s="19">
        <f t="shared" si="11"/>
        <v>605.38469071598456</v>
      </c>
    </row>
    <row r="247" spans="1:9" x14ac:dyDescent="0.3">
      <c r="A247" s="9">
        <v>246</v>
      </c>
      <c r="B247" s="16" t="s">
        <v>1262</v>
      </c>
      <c r="C247" s="20">
        <v>66221.86</v>
      </c>
      <c r="D247" s="16" t="s">
        <v>1263</v>
      </c>
      <c r="E247" s="20">
        <v>67198.789999999994</v>
      </c>
      <c r="F247" s="11">
        <f t="shared" si="9"/>
        <v>1.4752379350262856E-2</v>
      </c>
      <c r="G247" s="18">
        <f>Summary!$B$4</f>
        <v>2E-3</v>
      </c>
      <c r="H247" s="11">
        <f t="shared" si="10"/>
        <v>1.2752379350262856E-2</v>
      </c>
      <c r="I247" s="19">
        <f t="shared" si="11"/>
        <v>613.10478594483629</v>
      </c>
    </row>
    <row r="248" spans="1:9" x14ac:dyDescent="0.3">
      <c r="A248" s="9">
        <v>247</v>
      </c>
      <c r="B248" s="16" t="s">
        <v>1264</v>
      </c>
      <c r="C248" s="20">
        <v>72931.210000000006</v>
      </c>
      <c r="D248" s="16" t="s">
        <v>1265</v>
      </c>
      <c r="E248" s="20">
        <v>70280.05</v>
      </c>
      <c r="F248" s="11">
        <f t="shared" si="9"/>
        <v>-3.6351515352617936E-2</v>
      </c>
      <c r="G248" s="18">
        <f>Summary!$B$4</f>
        <v>2E-3</v>
      </c>
      <c r="H248" s="11">
        <f t="shared" si="10"/>
        <v>-3.8351515352617938E-2</v>
      </c>
      <c r="I248" s="19">
        <f t="shared" si="11"/>
        <v>589.59128833390935</v>
      </c>
    </row>
    <row r="249" spans="1:9" x14ac:dyDescent="0.3">
      <c r="A249" s="9">
        <v>248</v>
      </c>
      <c r="B249" s="16" t="s">
        <v>1266</v>
      </c>
      <c r="C249" s="20">
        <v>70290.759999999995</v>
      </c>
      <c r="D249" s="16" t="s">
        <v>1267</v>
      </c>
      <c r="E249" s="20">
        <v>68513.850000000006</v>
      </c>
      <c r="F249" s="11">
        <f t="shared" si="9"/>
        <v>-2.5279425062411987E-2</v>
      </c>
      <c r="G249" s="18">
        <f>Summary!$B$4</f>
        <v>2E-3</v>
      </c>
      <c r="H249" s="11">
        <f t="shared" si="10"/>
        <v>-2.7279425062411988E-2</v>
      </c>
      <c r="I249" s="19">
        <f t="shared" si="11"/>
        <v>573.50757696635355</v>
      </c>
    </row>
    <row r="250" spans="1:9" x14ac:dyDescent="0.3">
      <c r="A250" s="9">
        <v>249</v>
      </c>
      <c r="B250" s="16" t="s">
        <v>1268</v>
      </c>
      <c r="C250" s="20">
        <v>70017.38</v>
      </c>
      <c r="D250" s="16" t="s">
        <v>1269</v>
      </c>
      <c r="E250" s="20">
        <v>70343.360000000001</v>
      </c>
      <c r="F250" s="11">
        <f t="shared" si="9"/>
        <v>4.6557011987593544E-3</v>
      </c>
      <c r="G250" s="18">
        <f>Summary!$B$4</f>
        <v>2E-3</v>
      </c>
      <c r="H250" s="11">
        <f t="shared" si="10"/>
        <v>2.6557011987593544E-3</v>
      </c>
      <c r="I250" s="19">
        <f t="shared" si="11"/>
        <v>575.03064172600068</v>
      </c>
    </row>
    <row r="251" spans="1:9" x14ac:dyDescent="0.3">
      <c r="A251" s="9">
        <v>250</v>
      </c>
      <c r="B251" s="16" t="s">
        <v>1270</v>
      </c>
      <c r="C251" s="20">
        <v>69983.72</v>
      </c>
      <c r="D251" s="16" t="s">
        <v>1271</v>
      </c>
      <c r="E251" s="20">
        <v>66309.600000000006</v>
      </c>
      <c r="F251" s="11">
        <f t="shared" si="9"/>
        <v>-5.2499638487350953E-2</v>
      </c>
      <c r="G251" s="18">
        <f>Summary!$B$4</f>
        <v>2E-3</v>
      </c>
      <c r="H251" s="11">
        <f t="shared" si="10"/>
        <v>-5.4499638487350954E-2</v>
      </c>
      <c r="I251" s="19">
        <f t="shared" si="11"/>
        <v>543.69167963278426</v>
      </c>
    </row>
    <row r="252" spans="1:9" x14ac:dyDescent="0.3">
      <c r="A252" s="9">
        <v>251</v>
      </c>
      <c r="B252" s="16" t="s">
        <v>1272</v>
      </c>
      <c r="C252" s="20">
        <v>65802.929999999993</v>
      </c>
      <c r="D252" s="16" t="s">
        <v>1273</v>
      </c>
      <c r="E252" s="20">
        <v>66585.34</v>
      </c>
      <c r="F252" s="11">
        <f t="shared" si="9"/>
        <v>1.1890200026047459E-2</v>
      </c>
      <c r="G252" s="18">
        <f>Summary!$B$4</f>
        <v>2E-3</v>
      </c>
      <c r="H252" s="11">
        <f t="shared" si="10"/>
        <v>9.8902000260474594E-3</v>
      </c>
      <c r="I252" s="19">
        <f t="shared" si="11"/>
        <v>549.06889909685026</v>
      </c>
    </row>
    <row r="253" spans="1:9" x14ac:dyDescent="0.3">
      <c r="A253" s="9">
        <v>252</v>
      </c>
      <c r="B253" s="16" t="s">
        <v>1274</v>
      </c>
      <c r="C253" s="20">
        <v>66037.69</v>
      </c>
      <c r="D253" s="16" t="s">
        <v>1275</v>
      </c>
      <c r="E253" s="20">
        <v>67197.98</v>
      </c>
      <c r="F253" s="11">
        <f t="shared" si="9"/>
        <v>1.7570117912967476E-2</v>
      </c>
      <c r="G253" s="18">
        <f>Summary!$B$4</f>
        <v>2E-3</v>
      </c>
      <c r="H253" s="11">
        <f t="shared" si="10"/>
        <v>1.5570117912967476E-2</v>
      </c>
      <c r="I253" s="19">
        <f t="shared" si="11"/>
        <v>557.61796659813149</v>
      </c>
    </row>
    <row r="254" spans="1:9" x14ac:dyDescent="0.3">
      <c r="A254" s="9">
        <v>253</v>
      </c>
      <c r="B254" s="16" t="s">
        <v>1276</v>
      </c>
      <c r="C254" s="20">
        <v>67328.820000000007</v>
      </c>
      <c r="D254" s="16" t="s">
        <v>1277</v>
      </c>
      <c r="E254" s="20">
        <v>67104.25</v>
      </c>
      <c r="F254" s="11">
        <f t="shared" si="9"/>
        <v>-3.3354215921206354E-3</v>
      </c>
      <c r="G254" s="18">
        <f>Summary!$B$4</f>
        <v>2E-3</v>
      </c>
      <c r="H254" s="11">
        <f t="shared" si="10"/>
        <v>-5.3354215921206354E-3</v>
      </c>
      <c r="I254" s="19">
        <f t="shared" si="11"/>
        <v>554.64283965898937</v>
      </c>
    </row>
    <row r="255" spans="1:9" x14ac:dyDescent="0.3">
      <c r="A255" s="9">
        <v>254</v>
      </c>
      <c r="B255" s="16" t="s">
        <v>1278</v>
      </c>
      <c r="C255" s="20">
        <v>66904.88</v>
      </c>
      <c r="D255" s="16" t="s">
        <v>1279</v>
      </c>
      <c r="E255" s="20">
        <v>67270.23</v>
      </c>
      <c r="F255" s="11">
        <f t="shared" si="9"/>
        <v>5.4607376920785544E-3</v>
      </c>
      <c r="G255" s="18">
        <f>Summary!$B$4</f>
        <v>2E-3</v>
      </c>
      <c r="H255" s="11">
        <f t="shared" si="10"/>
        <v>3.4607376920785544E-3</v>
      </c>
      <c r="I255" s="19">
        <f t="shared" si="11"/>
        <v>556.56231303983873</v>
      </c>
    </row>
    <row r="256" spans="1:9" x14ac:dyDescent="0.3">
      <c r="A256" s="9">
        <v>255</v>
      </c>
      <c r="B256" s="16" t="s">
        <v>1280</v>
      </c>
      <c r="C256" s="20">
        <v>68407.5</v>
      </c>
      <c r="D256" s="16" t="s">
        <v>1281</v>
      </c>
      <c r="E256" s="20">
        <v>68707.19</v>
      </c>
      <c r="F256" s="11">
        <f t="shared" si="9"/>
        <v>4.3809523809523743E-3</v>
      </c>
      <c r="G256" s="18">
        <f>Summary!$B$4</f>
        <v>2E-3</v>
      </c>
      <c r="H256" s="11">
        <f t="shared" si="10"/>
        <v>2.3809523809523742E-3</v>
      </c>
      <c r="I256" s="19">
        <f t="shared" si="11"/>
        <v>557.88746140421927</v>
      </c>
    </row>
    <row r="257" spans="1:9" x14ac:dyDescent="0.3">
      <c r="A257" s="9">
        <v>256</v>
      </c>
      <c r="B257" s="16" t="s">
        <v>1282</v>
      </c>
      <c r="C257" s="20">
        <v>71666.2</v>
      </c>
      <c r="D257" s="16" t="s">
        <v>1283</v>
      </c>
      <c r="E257" s="20">
        <v>71221.5</v>
      </c>
      <c r="F257" s="11">
        <f t="shared" si="9"/>
        <v>-6.2051566847411976E-3</v>
      </c>
      <c r="G257" s="18">
        <f>Summary!$B$4</f>
        <v>2E-3</v>
      </c>
      <c r="H257" s="11">
        <f t="shared" si="10"/>
        <v>-8.2051566847411977E-3</v>
      </c>
      <c r="I257" s="19">
        <f t="shared" si="11"/>
        <v>553.3099073709451</v>
      </c>
    </row>
    <row r="258" spans="1:9" x14ac:dyDescent="0.3">
      <c r="A258" s="9">
        <v>257</v>
      </c>
      <c r="B258" s="16" t="s">
        <v>1284</v>
      </c>
      <c r="C258" s="20">
        <v>73793.98</v>
      </c>
      <c r="D258" s="16" t="s">
        <v>1285</v>
      </c>
      <c r="E258" s="20">
        <v>74719.990000000005</v>
      </c>
      <c r="F258" s="11">
        <f t="shared" ref="F258:F321" si="12">E258/C258-1</f>
        <v>1.254858458643926E-2</v>
      </c>
      <c r="G258" s="18">
        <f>Summary!$B$4</f>
        <v>2E-3</v>
      </c>
      <c r="H258" s="11">
        <f t="shared" ref="H258:H321" si="13">F258-G258</f>
        <v>1.054858458643926E-2</v>
      </c>
      <c r="I258" s="19">
        <f t="shared" si="11"/>
        <v>559.14654373136239</v>
      </c>
    </row>
    <row r="259" spans="1:9" x14ac:dyDescent="0.3">
      <c r="A259" s="9">
        <v>258</v>
      </c>
      <c r="B259" s="16" t="s">
        <v>1286</v>
      </c>
      <c r="C259" s="20">
        <v>76222.490000000005</v>
      </c>
      <c r="D259" s="16" t="s">
        <v>1287</v>
      </c>
      <c r="E259" s="20">
        <v>75637.52</v>
      </c>
      <c r="F259" s="11">
        <f t="shared" si="12"/>
        <v>-7.6745065662379153E-3</v>
      </c>
      <c r="G259" s="18">
        <f>Summary!$B$4</f>
        <v>2E-3</v>
      </c>
      <c r="H259" s="11">
        <f t="shared" si="13"/>
        <v>-9.6745065662379153E-3</v>
      </c>
      <c r="I259" s="19">
        <f t="shared" ref="I259:I322" si="14">I258*(1+H259)</f>
        <v>553.73707682254405</v>
      </c>
    </row>
    <row r="260" spans="1:9" x14ac:dyDescent="0.3">
      <c r="A260" s="9">
        <v>259</v>
      </c>
      <c r="B260" s="16" t="s">
        <v>1288</v>
      </c>
      <c r="C260" s="20">
        <v>74820.850000000006</v>
      </c>
      <c r="D260" s="16" t="s">
        <v>1289</v>
      </c>
      <c r="E260" s="20">
        <v>74860.02</v>
      </c>
      <c r="F260" s="11">
        <f t="shared" si="12"/>
        <v>5.2351717469134584E-4</v>
      </c>
      <c r="G260" s="18">
        <f>Summary!$B$4</f>
        <v>2E-3</v>
      </c>
      <c r="H260" s="11">
        <f t="shared" si="13"/>
        <v>-1.4764828253086542E-3</v>
      </c>
      <c r="I260" s="19">
        <f t="shared" si="14"/>
        <v>552.9194935388789</v>
      </c>
    </row>
    <row r="261" spans="1:9" x14ac:dyDescent="0.3">
      <c r="A261" s="9">
        <v>260</v>
      </c>
      <c r="B261" s="16" t="s">
        <v>1290</v>
      </c>
      <c r="C261" s="20">
        <v>75019.990000000005</v>
      </c>
      <c r="D261" s="16" t="s">
        <v>1291</v>
      </c>
      <c r="E261" s="20">
        <v>76356</v>
      </c>
      <c r="F261" s="11">
        <f t="shared" si="12"/>
        <v>1.7808720049149462E-2</v>
      </c>
      <c r="G261" s="18">
        <f>Summary!$B$4</f>
        <v>2E-3</v>
      </c>
      <c r="H261" s="11">
        <f t="shared" si="13"/>
        <v>1.5808720049149461E-2</v>
      </c>
      <c r="I261" s="19">
        <f t="shared" si="14"/>
        <v>561.66044302195257</v>
      </c>
    </row>
    <row r="262" spans="1:9" x14ac:dyDescent="0.3">
      <c r="A262" s="9">
        <v>261</v>
      </c>
      <c r="B262" s="16" t="s">
        <v>1292</v>
      </c>
      <c r="C262" s="20">
        <v>77354.06</v>
      </c>
      <c r="D262" s="16" t="s">
        <v>1293</v>
      </c>
      <c r="E262" s="20">
        <v>77575.27</v>
      </c>
      <c r="F262" s="11">
        <f t="shared" si="12"/>
        <v>2.8597076869656401E-3</v>
      </c>
      <c r="G262" s="18">
        <f>Summary!$B$4</f>
        <v>2E-3</v>
      </c>
      <c r="H262" s="11">
        <f t="shared" si="13"/>
        <v>8.5970768696564011E-4</v>
      </c>
      <c r="I262" s="19">
        <f t="shared" si="14"/>
        <v>562.14330682228308</v>
      </c>
    </row>
    <row r="263" spans="1:9" x14ac:dyDescent="0.3">
      <c r="A263" s="9">
        <v>262</v>
      </c>
      <c r="B263" s="16" t="s">
        <v>1294</v>
      </c>
      <c r="C263" s="20">
        <v>76789.539999999994</v>
      </c>
      <c r="D263" s="16" t="s">
        <v>1295</v>
      </c>
      <c r="E263" s="20">
        <v>77381.8</v>
      </c>
      <c r="F263" s="11">
        <f t="shared" si="12"/>
        <v>7.7127692130987135E-3</v>
      </c>
      <c r="G263" s="18">
        <f>Summary!$B$4</f>
        <v>2E-3</v>
      </c>
      <c r="H263" s="11">
        <f t="shared" si="13"/>
        <v>5.7127692130987135E-3</v>
      </c>
      <c r="I263" s="19">
        <f t="shared" si="14"/>
        <v>565.35470179884692</v>
      </c>
    </row>
    <row r="264" spans="1:9" x14ac:dyDescent="0.3">
      <c r="A264" s="9">
        <v>263</v>
      </c>
      <c r="B264" s="16" t="s">
        <v>1296</v>
      </c>
      <c r="C264" s="20">
        <v>76221.59</v>
      </c>
      <c r="D264" s="16" t="s">
        <v>1297</v>
      </c>
      <c r="E264" s="20">
        <v>76502.350000000006</v>
      </c>
      <c r="F264" s="11">
        <f t="shared" si="12"/>
        <v>3.6834707856396864E-3</v>
      </c>
      <c r="G264" s="18">
        <f>Summary!$B$4</f>
        <v>2E-3</v>
      </c>
      <c r="H264" s="11">
        <f t="shared" si="13"/>
        <v>1.6834707856396864E-3</v>
      </c>
      <c r="I264" s="19">
        <f t="shared" si="14"/>
        <v>566.30645992284929</v>
      </c>
    </row>
    <row r="265" spans="1:9" x14ac:dyDescent="0.3">
      <c r="A265" s="9">
        <v>264</v>
      </c>
      <c r="B265" s="16" t="s">
        <v>1298</v>
      </c>
      <c r="C265" s="20">
        <v>75483.820000000007</v>
      </c>
      <c r="D265" s="16" t="s">
        <v>1299</v>
      </c>
      <c r="E265" s="20">
        <v>76134.33</v>
      </c>
      <c r="F265" s="11">
        <f t="shared" si="12"/>
        <v>8.6178733402733076E-3</v>
      </c>
      <c r="G265" s="18">
        <f>Summary!$B$4</f>
        <v>2E-3</v>
      </c>
      <c r="H265" s="11">
        <f t="shared" si="13"/>
        <v>6.6178733402733076E-3</v>
      </c>
      <c r="I265" s="19">
        <f t="shared" si="14"/>
        <v>570.05420434639723</v>
      </c>
    </row>
    <row r="266" spans="1:9" x14ac:dyDescent="0.3">
      <c r="A266" s="9">
        <v>265</v>
      </c>
      <c r="B266" s="16" t="s">
        <v>1300</v>
      </c>
      <c r="C266" s="20">
        <v>80492.66</v>
      </c>
      <c r="D266" s="16" t="s">
        <v>1301</v>
      </c>
      <c r="E266" s="20">
        <v>80208.25</v>
      </c>
      <c r="F266" s="11">
        <f t="shared" si="12"/>
        <v>-3.5333656509799471E-3</v>
      </c>
      <c r="G266" s="18">
        <f>Summary!$B$4</f>
        <v>2E-3</v>
      </c>
      <c r="H266" s="11">
        <f t="shared" si="13"/>
        <v>-5.5333656509799472E-3</v>
      </c>
      <c r="I266" s="19">
        <f t="shared" si="14"/>
        <v>566.89988599287017</v>
      </c>
    </row>
    <row r="267" spans="1:9" x14ac:dyDescent="0.3">
      <c r="A267" s="9">
        <v>266</v>
      </c>
      <c r="B267" s="16" t="s">
        <v>1302</v>
      </c>
      <c r="C267" s="20">
        <v>79965.009999999995</v>
      </c>
      <c r="D267" s="16" t="s">
        <v>1303</v>
      </c>
      <c r="E267" s="20">
        <v>80814.3</v>
      </c>
      <c r="F267" s="11">
        <f t="shared" si="12"/>
        <v>1.0620770259392343E-2</v>
      </c>
      <c r="G267" s="18">
        <f>Summary!$B$4</f>
        <v>2E-3</v>
      </c>
      <c r="H267" s="11">
        <f t="shared" si="13"/>
        <v>8.6207702593923425E-3</v>
      </c>
      <c r="I267" s="19">
        <f t="shared" si="14"/>
        <v>571.78699967009038</v>
      </c>
    </row>
    <row r="268" spans="1:9" x14ac:dyDescent="0.3">
      <c r="A268" s="9">
        <v>267</v>
      </c>
      <c r="B268" s="16" t="s">
        <v>1304</v>
      </c>
      <c r="C268" s="20">
        <v>80172.52</v>
      </c>
      <c r="D268" s="16" t="s">
        <v>1305</v>
      </c>
      <c r="E268" s="20">
        <v>79780.77</v>
      </c>
      <c r="F268" s="11">
        <f t="shared" si="12"/>
        <v>-4.8863376129376634E-3</v>
      </c>
      <c r="G268" s="18">
        <f>Summary!$B$4</f>
        <v>2E-3</v>
      </c>
      <c r="H268" s="11">
        <f t="shared" si="13"/>
        <v>-6.8863376129376635E-3</v>
      </c>
      <c r="I268" s="19">
        <f t="shared" si="14"/>
        <v>567.84948134767342</v>
      </c>
    </row>
    <row r="269" spans="1:9" x14ac:dyDescent="0.3">
      <c r="A269" s="9">
        <v>268</v>
      </c>
      <c r="B269" s="16" t="s">
        <v>1306</v>
      </c>
      <c r="C269" s="20">
        <v>78701.929999999993</v>
      </c>
      <c r="D269" s="16" t="s">
        <v>1307</v>
      </c>
      <c r="E269" s="20">
        <v>78124</v>
      </c>
      <c r="F269" s="11">
        <f t="shared" si="12"/>
        <v>-7.3432760797605967E-3</v>
      </c>
      <c r="G269" s="18">
        <f>Summary!$B$4</f>
        <v>2E-3</v>
      </c>
      <c r="H269" s="11">
        <f t="shared" si="13"/>
        <v>-9.3432760797605968E-3</v>
      </c>
      <c r="I269" s="19">
        <f t="shared" si="14"/>
        <v>562.54390687169325</v>
      </c>
    </row>
    <row r="270" spans="1:9" x14ac:dyDescent="0.3">
      <c r="A270" s="9">
        <v>269</v>
      </c>
      <c r="B270" s="16" t="s">
        <v>1308</v>
      </c>
      <c r="C270" s="20">
        <v>77411.39</v>
      </c>
      <c r="D270" s="16" t="s">
        <v>1309</v>
      </c>
      <c r="E270" s="20">
        <v>77610.720000000001</v>
      </c>
      <c r="F270" s="11">
        <f t="shared" si="12"/>
        <v>2.5749440747673269E-3</v>
      </c>
      <c r="G270" s="18">
        <f>Summary!$B$4</f>
        <v>2E-3</v>
      </c>
      <c r="H270" s="11">
        <f t="shared" si="13"/>
        <v>5.7494407476732685E-4</v>
      </c>
      <c r="I270" s="19">
        <f t="shared" si="14"/>
        <v>562.86733815774562</v>
      </c>
    </row>
    <row r="271" spans="1:9" x14ac:dyDescent="0.3">
      <c r="A271" s="9">
        <v>270</v>
      </c>
      <c r="B271" s="16" t="s">
        <v>1310</v>
      </c>
      <c r="C271" s="20">
        <v>76315.97</v>
      </c>
      <c r="D271" s="16" t="s">
        <v>1311</v>
      </c>
      <c r="E271" s="20">
        <v>76819.929999999993</v>
      </c>
      <c r="F271" s="11">
        <f t="shared" si="12"/>
        <v>6.6035981721779269E-3</v>
      </c>
      <c r="G271" s="18">
        <f>Summary!$B$4</f>
        <v>2E-3</v>
      </c>
      <c r="H271" s="11">
        <f t="shared" si="13"/>
        <v>4.6035981721779268E-3</v>
      </c>
      <c r="I271" s="19">
        <f t="shared" si="14"/>
        <v>565.45855320686724</v>
      </c>
    </row>
    <row r="272" spans="1:9" x14ac:dyDescent="0.3">
      <c r="A272" s="9">
        <v>271</v>
      </c>
      <c r="B272" s="16" t="s">
        <v>1312</v>
      </c>
      <c r="C272" s="20">
        <v>77104.479999999996</v>
      </c>
      <c r="D272" s="16" t="s">
        <v>1313</v>
      </c>
      <c r="E272" s="20">
        <v>77799.67</v>
      </c>
      <c r="F272" s="11">
        <f t="shared" si="12"/>
        <v>9.0162076185456019E-3</v>
      </c>
      <c r="G272" s="18">
        <f>Summary!$B$4</f>
        <v>2E-3</v>
      </c>
      <c r="H272" s="11">
        <f t="shared" si="13"/>
        <v>7.0162076185456019E-3</v>
      </c>
      <c r="I272" s="19">
        <f t="shared" si="14"/>
        <v>569.42592781584904</v>
      </c>
    </row>
    <row r="273" spans="1:9" x14ac:dyDescent="0.3">
      <c r="A273" s="9">
        <v>272</v>
      </c>
      <c r="B273" s="16" t="s">
        <v>1314</v>
      </c>
      <c r="C273" s="20">
        <v>76674.89</v>
      </c>
      <c r="D273" s="16" t="s">
        <v>1315</v>
      </c>
      <c r="E273" s="20">
        <v>75443.72</v>
      </c>
      <c r="F273" s="11">
        <f t="shared" si="12"/>
        <v>-1.6057016840845817E-2</v>
      </c>
      <c r="G273" s="18">
        <f>Summary!$B$4</f>
        <v>2E-3</v>
      </c>
      <c r="H273" s="11">
        <f t="shared" si="13"/>
        <v>-1.8057016840845819E-2</v>
      </c>
      <c r="I273" s="19">
        <f t="shared" si="14"/>
        <v>559.143794247664</v>
      </c>
    </row>
    <row r="274" spans="1:9" x14ac:dyDescent="0.3">
      <c r="A274" s="9">
        <v>273</v>
      </c>
      <c r="B274" s="16" t="s">
        <v>1316</v>
      </c>
      <c r="C274" s="20">
        <v>76278.720000000001</v>
      </c>
      <c r="D274" s="16" t="s">
        <v>1317</v>
      </c>
      <c r="E274" s="20">
        <v>76709.990000000005</v>
      </c>
      <c r="F274" s="11">
        <f t="shared" si="12"/>
        <v>5.6538704372595117E-3</v>
      </c>
      <c r="G274" s="18">
        <f>Summary!$B$4</f>
        <v>2E-3</v>
      </c>
      <c r="H274" s="11">
        <f t="shared" si="13"/>
        <v>3.6538704372595116E-3</v>
      </c>
      <c r="I274" s="19">
        <f t="shared" si="14"/>
        <v>561.18683322764264</v>
      </c>
    </row>
    <row r="275" spans="1:9" x14ac:dyDescent="0.3">
      <c r="A275" s="9">
        <v>274</v>
      </c>
      <c r="B275" s="16" t="s">
        <v>1318</v>
      </c>
      <c r="C275" s="20">
        <v>76700.72</v>
      </c>
      <c r="D275" s="16" t="s">
        <v>687</v>
      </c>
      <c r="E275" s="20">
        <v>77352.42</v>
      </c>
      <c r="F275" s="11">
        <f t="shared" si="12"/>
        <v>8.4966607875387457E-3</v>
      </c>
      <c r="G275" s="18">
        <f>Summary!$B$4</f>
        <v>2E-3</v>
      </c>
      <c r="H275" s="11">
        <f t="shared" si="13"/>
        <v>6.4966607875387456E-3</v>
      </c>
      <c r="I275" s="19">
        <f t="shared" si="14"/>
        <v>564.83267372155569</v>
      </c>
    </row>
    <row r="276" spans="1:9" x14ac:dyDescent="0.3">
      <c r="A276" s="9">
        <v>275</v>
      </c>
      <c r="B276" s="16" t="s">
        <v>1319</v>
      </c>
      <c r="C276" s="20">
        <v>75816.740000000005</v>
      </c>
      <c r="D276" s="16" t="s">
        <v>1320</v>
      </c>
      <c r="E276" s="20">
        <v>73536</v>
      </c>
      <c r="F276" s="11">
        <f t="shared" si="12"/>
        <v>-3.0082274706087375E-2</v>
      </c>
      <c r="G276" s="18">
        <f>Summary!$B$4</f>
        <v>2E-3</v>
      </c>
      <c r="H276" s="11">
        <f t="shared" si="13"/>
        <v>-3.2082274706087377E-2</v>
      </c>
      <c r="I276" s="19">
        <f t="shared" si="14"/>
        <v>546.7115567202469</v>
      </c>
    </row>
    <row r="277" spans="1:9" x14ac:dyDescent="0.3">
      <c r="A277" s="9">
        <v>276</v>
      </c>
      <c r="B277" s="16" t="s">
        <v>1321</v>
      </c>
      <c r="C277" s="20">
        <v>73012.479999999996</v>
      </c>
      <c r="D277" s="16" t="s">
        <v>1322</v>
      </c>
      <c r="E277" s="20">
        <v>73698.490000000005</v>
      </c>
      <c r="F277" s="11">
        <f t="shared" si="12"/>
        <v>9.3957909661472883E-3</v>
      </c>
      <c r="G277" s="18">
        <f>Summary!$B$4</f>
        <v>2E-3</v>
      </c>
      <c r="H277" s="11">
        <f t="shared" si="13"/>
        <v>7.3957909661472882E-3</v>
      </c>
      <c r="I277" s="19">
        <f t="shared" si="14"/>
        <v>550.75492111252686</v>
      </c>
    </row>
    <row r="278" spans="1:9" x14ac:dyDescent="0.3">
      <c r="A278" s="9">
        <v>277</v>
      </c>
      <c r="B278" s="16" t="s">
        <v>1323</v>
      </c>
      <c r="C278" s="20">
        <v>73494.649999999994</v>
      </c>
      <c r="D278" s="16" t="s">
        <v>1324</v>
      </c>
      <c r="E278" s="20">
        <v>73788.02</v>
      </c>
      <c r="F278" s="11">
        <f t="shared" si="12"/>
        <v>3.9917191251337414E-3</v>
      </c>
      <c r="G278" s="18">
        <f>Summary!$B$4</f>
        <v>2E-3</v>
      </c>
      <c r="H278" s="11">
        <f t="shared" si="13"/>
        <v>1.9917191251337413E-3</v>
      </c>
      <c r="I278" s="19">
        <f t="shared" si="14"/>
        <v>551.85187022216826</v>
      </c>
    </row>
    <row r="279" spans="1:9" x14ac:dyDescent="0.3">
      <c r="A279" s="9">
        <v>278</v>
      </c>
      <c r="B279" s="16" t="s">
        <v>1325</v>
      </c>
      <c r="C279" s="20">
        <v>73188</v>
      </c>
      <c r="D279" s="16" t="s">
        <v>1326</v>
      </c>
      <c r="E279" s="20">
        <v>73686.149999999994</v>
      </c>
      <c r="F279" s="11">
        <f t="shared" si="12"/>
        <v>6.8064436792916183E-3</v>
      </c>
      <c r="G279" s="18">
        <f>Summary!$B$4</f>
        <v>2E-3</v>
      </c>
      <c r="H279" s="11">
        <f t="shared" si="13"/>
        <v>4.8064436792916183E-3</v>
      </c>
      <c r="I279" s="19">
        <f t="shared" si="14"/>
        <v>554.5043151557029</v>
      </c>
    </row>
    <row r="280" spans="1:9" x14ac:dyDescent="0.3">
      <c r="A280" s="9">
        <v>279</v>
      </c>
      <c r="B280" s="16" t="s">
        <v>1327</v>
      </c>
      <c r="C280" s="20">
        <v>73037.25</v>
      </c>
      <c r="D280" s="16" t="s">
        <v>1328</v>
      </c>
      <c r="E280" s="20">
        <v>66978.570000000007</v>
      </c>
      <c r="F280" s="11">
        <f t="shared" si="12"/>
        <v>-8.2953287534785258E-2</v>
      </c>
      <c r="G280" s="18">
        <f>Summary!$B$4</f>
        <v>2E-3</v>
      </c>
      <c r="H280" s="11">
        <f t="shared" si="13"/>
        <v>-8.495328753478526E-2</v>
      </c>
      <c r="I280" s="19">
        <f t="shared" si="14"/>
        <v>507.3973506310013</v>
      </c>
    </row>
    <row r="281" spans="1:9" x14ac:dyDescent="0.3">
      <c r="A281" s="9">
        <v>280</v>
      </c>
      <c r="B281" s="16" t="s">
        <v>1329</v>
      </c>
      <c r="C281" s="20">
        <v>65349.08</v>
      </c>
      <c r="D281" s="16" t="s">
        <v>1330</v>
      </c>
      <c r="E281" s="20">
        <v>64149.19</v>
      </c>
      <c r="F281" s="11">
        <f t="shared" si="12"/>
        <v>-1.8361237832269395E-2</v>
      </c>
      <c r="G281" s="18">
        <f>Summary!$B$4</f>
        <v>2E-3</v>
      </c>
      <c r="H281" s="11">
        <f t="shared" si="13"/>
        <v>-2.0361237832269397E-2</v>
      </c>
      <c r="I281" s="19">
        <f t="shared" si="14"/>
        <v>497.06611249934008</v>
      </c>
    </row>
    <row r="282" spans="1:9" x14ac:dyDescent="0.3">
      <c r="A282" s="9">
        <v>281</v>
      </c>
      <c r="B282" s="16" t="s">
        <v>1331</v>
      </c>
      <c r="C282" s="20">
        <v>61881.93</v>
      </c>
      <c r="D282" s="16" t="s">
        <v>1332</v>
      </c>
      <c r="E282" s="20">
        <v>60970.77</v>
      </c>
      <c r="F282" s="11">
        <f t="shared" si="12"/>
        <v>-1.4724169074881832E-2</v>
      </c>
      <c r="G282" s="18">
        <f>Summary!$B$4</f>
        <v>2E-3</v>
      </c>
      <c r="H282" s="11">
        <f t="shared" si="13"/>
        <v>-1.6724169074881834E-2</v>
      </c>
      <c r="I282" s="19">
        <f t="shared" si="14"/>
        <v>488.75309479250689</v>
      </c>
    </row>
    <row r="283" spans="1:9" x14ac:dyDescent="0.3">
      <c r="A283" s="9">
        <v>282</v>
      </c>
      <c r="B283" s="16" t="s">
        <v>1333</v>
      </c>
      <c r="C283" s="20">
        <v>62539.9</v>
      </c>
      <c r="D283" s="16" t="s">
        <v>1334</v>
      </c>
      <c r="E283" s="20">
        <v>62090.41</v>
      </c>
      <c r="F283" s="11">
        <f t="shared" si="12"/>
        <v>-7.1872516585411717E-3</v>
      </c>
      <c r="G283" s="18">
        <f>Summary!$B$4</f>
        <v>2E-3</v>
      </c>
      <c r="H283" s="11">
        <f t="shared" si="13"/>
        <v>-9.1872516585411717E-3</v>
      </c>
      <c r="I283" s="19">
        <f t="shared" si="14"/>
        <v>484.26279711175732</v>
      </c>
    </row>
    <row r="284" spans="1:9" x14ac:dyDescent="0.3">
      <c r="A284" s="9">
        <v>283</v>
      </c>
      <c r="B284" s="16" t="s">
        <v>1335</v>
      </c>
      <c r="C284" s="20">
        <v>63950.239999999998</v>
      </c>
      <c r="D284" s="16" t="s">
        <v>1336</v>
      </c>
      <c r="E284" s="20">
        <v>65284.66</v>
      </c>
      <c r="F284" s="11">
        <f t="shared" si="12"/>
        <v>2.0866536231920474E-2</v>
      </c>
      <c r="G284" s="18">
        <f>Summary!$B$4</f>
        <v>2E-3</v>
      </c>
      <c r="H284" s="11">
        <f t="shared" si="13"/>
        <v>1.8866536231920472E-2</v>
      </c>
      <c r="I284" s="19">
        <f t="shared" si="14"/>
        <v>493.39915871923745</v>
      </c>
    </row>
    <row r="285" spans="1:9" x14ac:dyDescent="0.3">
      <c r="A285" s="9">
        <v>284</v>
      </c>
      <c r="B285" s="16" t="s">
        <v>1337</v>
      </c>
      <c r="C285" s="20">
        <v>65604.09</v>
      </c>
      <c r="D285" s="16" t="s">
        <v>1338</v>
      </c>
      <c r="E285" s="20">
        <v>65696.960000000006</v>
      </c>
      <c r="F285" s="11">
        <f t="shared" si="12"/>
        <v>1.4156129594971034E-3</v>
      </c>
      <c r="G285" s="18">
        <f>Summary!$B$4</f>
        <v>2E-3</v>
      </c>
      <c r="H285" s="11">
        <f t="shared" si="13"/>
        <v>-5.8438704050289662E-4</v>
      </c>
      <c r="I285" s="19">
        <f t="shared" si="14"/>
        <v>493.1108226450869</v>
      </c>
    </row>
    <row r="286" spans="1:9" x14ac:dyDescent="0.3">
      <c r="A286" s="9">
        <v>285</v>
      </c>
      <c r="B286" s="16" t="s">
        <v>1339</v>
      </c>
      <c r="C286" s="20">
        <v>64256.83</v>
      </c>
      <c r="D286" s="16" t="s">
        <v>1340</v>
      </c>
      <c r="E286" s="20">
        <v>62768.44</v>
      </c>
      <c r="F286" s="11">
        <f t="shared" si="12"/>
        <v>-2.3163140789858483E-2</v>
      </c>
      <c r="G286" s="18">
        <f>Summary!$B$4</f>
        <v>2E-3</v>
      </c>
      <c r="H286" s="11">
        <f t="shared" si="13"/>
        <v>-2.5163140789858485E-2</v>
      </c>
      <c r="I286" s="19">
        <f t="shared" si="14"/>
        <v>480.70260558986564</v>
      </c>
    </row>
    <row r="287" spans="1:9" x14ac:dyDescent="0.3">
      <c r="A287" s="9">
        <v>286</v>
      </c>
      <c r="B287" s="16" t="s">
        <v>1341</v>
      </c>
      <c r="C287" s="20">
        <v>63759.03</v>
      </c>
      <c r="D287" s="16" t="s">
        <v>1342</v>
      </c>
      <c r="E287" s="20">
        <v>64532.7</v>
      </c>
      <c r="F287" s="11">
        <f t="shared" si="12"/>
        <v>1.2134281214754905E-2</v>
      </c>
      <c r="G287" s="18">
        <f>Summary!$B$4</f>
        <v>2E-3</v>
      </c>
      <c r="H287" s="11">
        <f t="shared" si="13"/>
        <v>1.0134281214754905E-2</v>
      </c>
      <c r="I287" s="19">
        <f t="shared" si="14"/>
        <v>485.57418097557877</v>
      </c>
    </row>
    <row r="288" spans="1:9" x14ac:dyDescent="0.3">
      <c r="A288" s="9">
        <v>287</v>
      </c>
      <c r="B288" s="16" t="s">
        <v>1343</v>
      </c>
      <c r="C288" s="20">
        <v>62861.9</v>
      </c>
      <c r="D288" s="16" t="s">
        <v>1344</v>
      </c>
      <c r="E288" s="20">
        <v>62644.74</v>
      </c>
      <c r="F288" s="11">
        <f t="shared" si="12"/>
        <v>-3.4545567346835337E-3</v>
      </c>
      <c r="G288" s="18">
        <f>Summary!$B$4</f>
        <v>2E-3</v>
      </c>
      <c r="H288" s="11">
        <f t="shared" si="13"/>
        <v>-5.4545567346835338E-3</v>
      </c>
      <c r="I288" s="19">
        <f t="shared" si="14"/>
        <v>482.92558905655</v>
      </c>
    </row>
    <row r="289" spans="1:9" x14ac:dyDescent="0.3">
      <c r="A289" s="9">
        <v>288</v>
      </c>
      <c r="B289" s="16" t="s">
        <v>1345</v>
      </c>
      <c r="C289" s="20">
        <v>61224.91</v>
      </c>
      <c r="D289" s="16" t="s">
        <v>1346</v>
      </c>
      <c r="E289" s="20">
        <v>61255.18</v>
      </c>
      <c r="F289" s="11">
        <f t="shared" si="12"/>
        <v>4.9440660672250836E-4</v>
      </c>
      <c r="G289" s="18">
        <f>Summary!$B$4</f>
        <v>2E-3</v>
      </c>
      <c r="H289" s="11">
        <f t="shared" si="13"/>
        <v>-1.5055933932774917E-3</v>
      </c>
      <c r="I289" s="19">
        <f t="shared" si="14"/>
        <v>482.19849948022181</v>
      </c>
    </row>
    <row r="290" spans="1:9" x14ac:dyDescent="0.3">
      <c r="A290" s="9">
        <v>289</v>
      </c>
      <c r="B290" s="16" t="s">
        <v>1347</v>
      </c>
      <c r="C290" s="20">
        <v>58051.360000000001</v>
      </c>
      <c r="D290" s="16" t="s">
        <v>1348</v>
      </c>
      <c r="E290" s="20">
        <v>59945.39</v>
      </c>
      <c r="F290" s="11">
        <f t="shared" si="12"/>
        <v>3.2626798062956652E-2</v>
      </c>
      <c r="G290" s="18">
        <f>Summary!$B$4</f>
        <v>2E-3</v>
      </c>
      <c r="H290" s="11">
        <f t="shared" si="13"/>
        <v>3.0626798062956651E-2</v>
      </c>
      <c r="I290" s="19">
        <f t="shared" si="14"/>
        <v>496.96669555006326</v>
      </c>
    </row>
    <row r="291" spans="1:9" x14ac:dyDescent="0.3">
      <c r="A291" s="9">
        <v>290</v>
      </c>
      <c r="B291" s="16" t="s">
        <v>1349</v>
      </c>
      <c r="C291" s="20">
        <v>59802.49</v>
      </c>
      <c r="D291" s="16" t="s">
        <v>1350</v>
      </c>
      <c r="E291" s="20">
        <v>59942.83</v>
      </c>
      <c r="F291" s="11">
        <f t="shared" si="12"/>
        <v>2.3467250276703044E-3</v>
      </c>
      <c r="G291" s="18">
        <f>Summary!$B$4</f>
        <v>2E-3</v>
      </c>
      <c r="H291" s="11">
        <f t="shared" si="13"/>
        <v>3.467250276703044E-4</v>
      </c>
      <c r="I291" s="19">
        <f t="shared" si="14"/>
        <v>497.13900634132909</v>
      </c>
    </row>
    <row r="292" spans="1:9" x14ac:dyDescent="0.3">
      <c r="A292" s="9">
        <v>291</v>
      </c>
      <c r="B292" s="16" t="s">
        <v>1351</v>
      </c>
      <c r="C292" s="20">
        <v>58284.36</v>
      </c>
      <c r="D292" s="16" t="s">
        <v>1352</v>
      </c>
      <c r="E292" s="20">
        <v>58991.01</v>
      </c>
      <c r="F292" s="11">
        <f t="shared" si="12"/>
        <v>1.2124178767683125E-2</v>
      </c>
      <c r="G292" s="18">
        <f>Summary!$B$4</f>
        <v>2E-3</v>
      </c>
      <c r="H292" s="11">
        <f t="shared" si="13"/>
        <v>1.0124178767683125E-2</v>
      </c>
      <c r="I292" s="19">
        <f t="shared" si="14"/>
        <v>502.17213051391707</v>
      </c>
    </row>
    <row r="293" spans="1:9" x14ac:dyDescent="0.3">
      <c r="A293" s="9">
        <v>292</v>
      </c>
      <c r="B293" s="16" t="s">
        <v>1353</v>
      </c>
      <c r="C293" s="20">
        <v>61691.81</v>
      </c>
      <c r="D293" s="16" t="s">
        <v>1354</v>
      </c>
      <c r="E293" s="20">
        <v>63489.83</v>
      </c>
      <c r="F293" s="11">
        <f t="shared" si="12"/>
        <v>2.9145197717492799E-2</v>
      </c>
      <c r="G293" s="18">
        <f>Summary!$B$4</f>
        <v>2E-3</v>
      </c>
      <c r="H293" s="11">
        <f t="shared" si="13"/>
        <v>2.7145197717492797E-2</v>
      </c>
      <c r="I293" s="19">
        <f t="shared" si="14"/>
        <v>515.80369228493191</v>
      </c>
    </row>
    <row r="294" spans="1:9" x14ac:dyDescent="0.3">
      <c r="A294" s="9">
        <v>293</v>
      </c>
      <c r="B294" s="16" t="s">
        <v>1355</v>
      </c>
      <c r="C294" s="20">
        <v>61950.22</v>
      </c>
      <c r="D294" s="16" t="s">
        <v>1356</v>
      </c>
      <c r="E294" s="20">
        <v>62283.35</v>
      </c>
      <c r="F294" s="11">
        <f t="shared" si="12"/>
        <v>5.3773820335101252E-3</v>
      </c>
      <c r="G294" s="18">
        <f>Summary!$B$4</f>
        <v>2E-3</v>
      </c>
      <c r="H294" s="11">
        <f t="shared" si="13"/>
        <v>3.3773820335101252E-3</v>
      </c>
      <c r="I294" s="19">
        <f t="shared" si="14"/>
        <v>517.5457584080732</v>
      </c>
    </row>
    <row r="295" spans="1:9" x14ac:dyDescent="0.3">
      <c r="A295" s="9">
        <v>294</v>
      </c>
      <c r="B295" s="16" t="s">
        <v>1357</v>
      </c>
      <c r="C295" s="20">
        <v>63773.05</v>
      </c>
      <c r="D295" s="16" t="s">
        <v>1358</v>
      </c>
      <c r="E295" s="20">
        <v>64179.360000000001</v>
      </c>
      <c r="F295" s="11">
        <f t="shared" si="12"/>
        <v>6.3711865748932173E-3</v>
      </c>
      <c r="G295" s="18">
        <f>Summary!$B$4</f>
        <v>2E-3</v>
      </c>
      <c r="H295" s="11">
        <f t="shared" si="13"/>
        <v>4.3711865748932172E-3</v>
      </c>
      <c r="I295" s="19">
        <f t="shared" si="14"/>
        <v>519.80804747911952</v>
      </c>
    </row>
    <row r="296" spans="1:9" x14ac:dyDescent="0.3">
      <c r="A296" s="9">
        <v>295</v>
      </c>
      <c r="B296" s="16" t="s">
        <v>1359</v>
      </c>
      <c r="C296" s="20">
        <v>63714.75</v>
      </c>
      <c r="D296" s="16" t="s">
        <v>1360</v>
      </c>
      <c r="E296" s="20">
        <v>64158.64</v>
      </c>
      <c r="F296" s="11">
        <f t="shared" si="12"/>
        <v>6.9668326407934522E-3</v>
      </c>
      <c r="G296" s="18">
        <f>Summary!$B$4</f>
        <v>2E-3</v>
      </c>
      <c r="H296" s="11">
        <f t="shared" si="13"/>
        <v>4.9668326407934522E-3</v>
      </c>
      <c r="I296" s="19">
        <f t="shared" si="14"/>
        <v>522.38984705628593</v>
      </c>
    </row>
    <row r="297" spans="1:9" x14ac:dyDescent="0.3">
      <c r="A297" s="9">
        <v>296</v>
      </c>
      <c r="B297" s="16" t="s">
        <v>1361</v>
      </c>
      <c r="C297" s="20">
        <v>63368.76</v>
      </c>
      <c r="D297" s="16" t="s">
        <v>1362</v>
      </c>
      <c r="E297" s="20">
        <v>62481</v>
      </c>
      <c r="F297" s="11">
        <f t="shared" si="12"/>
        <v>-1.4009426726986685E-2</v>
      </c>
      <c r="G297" s="18">
        <f>Summary!$B$4</f>
        <v>2E-3</v>
      </c>
      <c r="H297" s="11">
        <f t="shared" si="13"/>
        <v>-1.6009426726986686E-2</v>
      </c>
      <c r="I297" s="19">
        <f t="shared" si="14"/>
        <v>514.02668507691658</v>
      </c>
    </row>
    <row r="298" spans="1:9" x14ac:dyDescent="0.3">
      <c r="A298" s="9">
        <v>297</v>
      </c>
      <c r="B298" s="16" t="s">
        <v>1363</v>
      </c>
      <c r="C298" s="20">
        <v>64172.639999999999</v>
      </c>
      <c r="D298" s="16" t="s">
        <v>1364</v>
      </c>
      <c r="E298" s="20">
        <v>64660.55</v>
      </c>
      <c r="F298" s="11">
        <f t="shared" si="12"/>
        <v>7.6030844297507727E-3</v>
      </c>
      <c r="G298" s="18">
        <f>Summary!$B$4</f>
        <v>2E-3</v>
      </c>
      <c r="H298" s="11">
        <f t="shared" si="13"/>
        <v>5.6030844297507727E-3</v>
      </c>
      <c r="I298" s="19">
        <f t="shared" si="14"/>
        <v>516.90681999254741</v>
      </c>
    </row>
    <row r="299" spans="1:9" x14ac:dyDescent="0.3">
      <c r="A299" s="9">
        <v>298</v>
      </c>
      <c r="B299" s="16" t="s">
        <v>1365</v>
      </c>
      <c r="C299" s="20">
        <v>63489</v>
      </c>
      <c r="D299" s="16" t="s">
        <v>727</v>
      </c>
      <c r="E299" s="20">
        <v>63403.17</v>
      </c>
      <c r="F299" s="11">
        <f t="shared" si="12"/>
        <v>-1.3518877285829678E-3</v>
      </c>
      <c r="G299" s="18">
        <f>Summary!$B$4</f>
        <v>2E-3</v>
      </c>
      <c r="H299" s="11">
        <f t="shared" si="13"/>
        <v>-3.3518877285829678E-3</v>
      </c>
      <c r="I299" s="19">
        <f t="shared" si="14"/>
        <v>515.17420636579357</v>
      </c>
    </row>
    <row r="300" spans="1:9" x14ac:dyDescent="0.3">
      <c r="A300" s="9">
        <v>299</v>
      </c>
      <c r="B300" s="16" t="s">
        <v>1366</v>
      </c>
      <c r="C300" s="20">
        <v>64072.47</v>
      </c>
      <c r="D300" s="16" t="s">
        <v>1367</v>
      </c>
      <c r="E300" s="20">
        <v>64944.01</v>
      </c>
      <c r="F300" s="11">
        <f t="shared" si="12"/>
        <v>1.3602409896169121E-2</v>
      </c>
      <c r="G300" s="18">
        <f>Summary!$B$4</f>
        <v>2E-3</v>
      </c>
      <c r="H300" s="11">
        <f t="shared" si="13"/>
        <v>1.1602409896169121E-2</v>
      </c>
      <c r="I300" s="19">
        <f t="shared" si="14"/>
        <v>521.1514686759831</v>
      </c>
    </row>
    <row r="301" spans="1:9" x14ac:dyDescent="0.3">
      <c r="A301" s="9">
        <v>300</v>
      </c>
      <c r="B301" s="16" t="s">
        <v>731</v>
      </c>
      <c r="C301" s="20">
        <v>65937.33</v>
      </c>
      <c r="D301" s="16" t="s">
        <v>1368</v>
      </c>
      <c r="E301" s="20">
        <v>66208.52</v>
      </c>
      <c r="F301" s="11">
        <f t="shared" si="12"/>
        <v>4.1128447269551671E-3</v>
      </c>
      <c r="G301" s="18">
        <f>Summary!$B$4</f>
        <v>2E-3</v>
      </c>
      <c r="H301" s="11">
        <f t="shared" si="13"/>
        <v>2.1128447269551671E-3</v>
      </c>
      <c r="I301" s="19">
        <f t="shared" si="14"/>
        <v>522.25258080852007</v>
      </c>
    </row>
    <row r="302" spans="1:9" x14ac:dyDescent="0.3">
      <c r="A302" s="9">
        <v>301</v>
      </c>
      <c r="B302" s="16" t="s">
        <v>1369</v>
      </c>
      <c r="C302" s="20">
        <v>65394.81</v>
      </c>
      <c r="D302" s="16" t="s">
        <v>1370</v>
      </c>
      <c r="E302" s="20">
        <v>65408</v>
      </c>
      <c r="F302" s="11">
        <f t="shared" si="12"/>
        <v>2.0169796349289726E-4</v>
      </c>
      <c r="G302" s="18">
        <f>Summary!$B$4</f>
        <v>2E-3</v>
      </c>
      <c r="H302" s="11">
        <f t="shared" si="13"/>
        <v>-1.7983020365071028E-3</v>
      </c>
      <c r="I302" s="19">
        <f t="shared" si="14"/>
        <v>521.31341292888101</v>
      </c>
    </row>
    <row r="303" spans="1:9" x14ac:dyDescent="0.3">
      <c r="A303" s="9">
        <v>302</v>
      </c>
      <c r="B303" s="16" t="s">
        <v>734</v>
      </c>
      <c r="C303" s="20">
        <v>64056.01</v>
      </c>
      <c r="D303" s="16" t="s">
        <v>1371</v>
      </c>
      <c r="E303" s="20">
        <v>64055.98</v>
      </c>
      <c r="F303" s="11">
        <f t="shared" si="12"/>
        <v>-4.6834012923380186E-7</v>
      </c>
      <c r="G303" s="18">
        <f>Summary!$B$4</f>
        <v>2E-3</v>
      </c>
      <c r="H303" s="11">
        <f t="shared" si="13"/>
        <v>-2.0004683401292338E-3</v>
      </c>
      <c r="I303" s="19">
        <f t="shared" si="14"/>
        <v>520.2705419510321</v>
      </c>
    </row>
    <row r="304" spans="1:9" x14ac:dyDescent="0.3">
      <c r="A304" s="9">
        <v>303</v>
      </c>
      <c r="B304" s="16" t="s">
        <v>1372</v>
      </c>
      <c r="C304" s="20">
        <v>64476.77</v>
      </c>
      <c r="D304" s="16" t="s">
        <v>1373</v>
      </c>
      <c r="E304" s="20">
        <v>63857.59</v>
      </c>
      <c r="F304" s="11">
        <f t="shared" si="12"/>
        <v>-9.6031485448170306E-3</v>
      </c>
      <c r="G304" s="18">
        <f>Summary!$B$4</f>
        <v>2E-3</v>
      </c>
      <c r="H304" s="11">
        <f t="shared" si="13"/>
        <v>-1.1603148544817031E-2</v>
      </c>
      <c r="I304" s="19">
        <f t="shared" si="14"/>
        <v>514.23376556928179</v>
      </c>
    </row>
    <row r="305" spans="1:9" x14ac:dyDescent="0.3">
      <c r="A305" s="9">
        <v>304</v>
      </c>
      <c r="B305" s="16" t="s">
        <v>1374</v>
      </c>
      <c r="C305" s="20">
        <v>63872.11</v>
      </c>
      <c r="D305" s="16" t="s">
        <v>1375</v>
      </c>
      <c r="E305" s="20">
        <v>63013.2</v>
      </c>
      <c r="F305" s="11">
        <f t="shared" si="12"/>
        <v>-1.3447340318019974E-2</v>
      </c>
      <c r="G305" s="18">
        <f>Summary!$B$4</f>
        <v>2E-3</v>
      </c>
      <c r="H305" s="11">
        <f t="shared" si="13"/>
        <v>-1.5447340318019974E-2</v>
      </c>
      <c r="I305" s="19">
        <f t="shared" si="14"/>
        <v>506.29022158951619</v>
      </c>
    </row>
    <row r="306" spans="1:9" x14ac:dyDescent="0.3">
      <c r="A306" s="9">
        <v>305</v>
      </c>
      <c r="B306" s="16" t="s">
        <v>1376</v>
      </c>
      <c r="C306" s="20">
        <v>62652.58</v>
      </c>
      <c r="D306" s="16" t="s">
        <v>1377</v>
      </c>
      <c r="E306" s="20">
        <v>62921.05</v>
      </c>
      <c r="F306" s="11">
        <f t="shared" si="12"/>
        <v>4.2850589712346565E-3</v>
      </c>
      <c r="G306" s="18">
        <f>Summary!$B$4</f>
        <v>2E-3</v>
      </c>
      <c r="H306" s="11">
        <f t="shared" si="13"/>
        <v>2.2850589712346565E-3</v>
      </c>
      <c r="I306" s="19">
        <f t="shared" si="14"/>
        <v>507.44712460240771</v>
      </c>
    </row>
    <row r="307" spans="1:9" x14ac:dyDescent="0.3">
      <c r="A307" s="9">
        <v>306</v>
      </c>
      <c r="B307" s="16" t="s">
        <v>1378</v>
      </c>
      <c r="C307" s="20">
        <v>62780</v>
      </c>
      <c r="D307" s="16" t="s">
        <v>1379</v>
      </c>
      <c r="E307" s="20">
        <v>63292.800000000003</v>
      </c>
      <c r="F307" s="11">
        <f t="shared" si="12"/>
        <v>8.1682064351704664E-3</v>
      </c>
      <c r="G307" s="18">
        <f>Summary!$B$4</f>
        <v>2E-3</v>
      </c>
      <c r="H307" s="11">
        <f t="shared" si="13"/>
        <v>6.1682064351704664E-3</v>
      </c>
      <c r="I307" s="19">
        <f t="shared" si="14"/>
        <v>510.57716322188901</v>
      </c>
    </row>
    <row r="308" spans="1:9" x14ac:dyDescent="0.3">
      <c r="A308" s="9">
        <v>307</v>
      </c>
      <c r="B308" s="16" t="s">
        <v>1380</v>
      </c>
      <c r="C308" s="20">
        <v>64346.01</v>
      </c>
      <c r="D308" s="16" t="s">
        <v>1381</v>
      </c>
      <c r="E308" s="20">
        <v>64709.55</v>
      </c>
      <c r="F308" s="11">
        <f t="shared" si="12"/>
        <v>5.6497675613453868E-3</v>
      </c>
      <c r="G308" s="18">
        <f>Summary!$B$4</f>
        <v>2E-3</v>
      </c>
      <c r="H308" s="11">
        <f t="shared" si="13"/>
        <v>3.6497675613453868E-3</v>
      </c>
      <c r="I308" s="19">
        <f t="shared" si="14"/>
        <v>512.44065118978006</v>
      </c>
    </row>
    <row r="309" spans="1:9" x14ac:dyDescent="0.3">
      <c r="A309" s="9">
        <v>308</v>
      </c>
      <c r="B309" s="16" t="s">
        <v>1382</v>
      </c>
      <c r="C309" s="20">
        <v>64806</v>
      </c>
      <c r="D309" s="16" t="s">
        <v>1383</v>
      </c>
      <c r="E309" s="20">
        <v>64905.46</v>
      </c>
      <c r="F309" s="11">
        <f t="shared" si="12"/>
        <v>1.5347344381693162E-3</v>
      </c>
      <c r="G309" s="18">
        <f>Summary!$B$4</f>
        <v>2E-3</v>
      </c>
      <c r="H309" s="11">
        <f t="shared" si="13"/>
        <v>-4.6526556183068384E-4</v>
      </c>
      <c r="I309" s="19">
        <f t="shared" si="14"/>
        <v>512.20223020229935</v>
      </c>
    </row>
    <row r="310" spans="1:9" x14ac:dyDescent="0.3">
      <c r="A310" s="9">
        <v>309</v>
      </c>
      <c r="B310" s="16" t="s">
        <v>1384</v>
      </c>
      <c r="C310" s="20">
        <v>64494.73</v>
      </c>
      <c r="D310" s="16" t="s">
        <v>1385</v>
      </c>
      <c r="E310" s="20">
        <v>64073.85</v>
      </c>
      <c r="F310" s="11">
        <f t="shared" si="12"/>
        <v>-6.5258045114694463E-3</v>
      </c>
      <c r="G310" s="18">
        <f>Summary!$B$4</f>
        <v>2E-3</v>
      </c>
      <c r="H310" s="11">
        <f t="shared" si="13"/>
        <v>-8.5258045114694463E-3</v>
      </c>
      <c r="I310" s="19">
        <f t="shared" si="14"/>
        <v>507.8352941172559</v>
      </c>
    </row>
    <row r="311" spans="1:9" x14ac:dyDescent="0.3">
      <c r="A311" s="9">
        <v>310</v>
      </c>
      <c r="B311" s="16" t="s">
        <v>1386</v>
      </c>
      <c r="C311" s="20">
        <v>63713.96</v>
      </c>
      <c r="D311" s="16" t="s">
        <v>1387</v>
      </c>
      <c r="E311" s="20">
        <v>63786.77</v>
      </c>
      <c r="F311" s="11">
        <f t="shared" si="12"/>
        <v>1.1427636894645321E-3</v>
      </c>
      <c r="G311" s="18">
        <f>Summary!$B$4</f>
        <v>2E-3</v>
      </c>
      <c r="H311" s="11">
        <f t="shared" si="13"/>
        <v>-8.5723631053546794E-4</v>
      </c>
      <c r="I311" s="19">
        <f t="shared" si="14"/>
        <v>507.39995926336712</v>
      </c>
    </row>
    <row r="312" spans="1:9" x14ac:dyDescent="0.3">
      <c r="A312" s="9">
        <v>311</v>
      </c>
      <c r="B312" s="16" t="s">
        <v>1388</v>
      </c>
      <c r="C312" s="20">
        <v>63296.71</v>
      </c>
      <c r="D312" s="16" t="s">
        <v>1389</v>
      </c>
      <c r="E312" s="20">
        <v>63627.45</v>
      </c>
      <c r="F312" s="11">
        <f t="shared" si="12"/>
        <v>5.225232085522169E-3</v>
      </c>
      <c r="G312" s="18">
        <f>Summary!$B$4</f>
        <v>2E-3</v>
      </c>
      <c r="H312" s="11">
        <f t="shared" si="13"/>
        <v>3.225232085522169E-3</v>
      </c>
      <c r="I312" s="19">
        <f t="shared" si="14"/>
        <v>509.03644189217596</v>
      </c>
    </row>
    <row r="313" spans="1:9" x14ac:dyDescent="0.3">
      <c r="A313" s="9">
        <v>312</v>
      </c>
      <c r="B313" s="16" t="s">
        <v>1390</v>
      </c>
      <c r="C313" s="20">
        <v>63092.44</v>
      </c>
      <c r="D313" s="16" t="s">
        <v>1391</v>
      </c>
      <c r="E313" s="20">
        <v>63511.09</v>
      </c>
      <c r="F313" s="11">
        <f t="shared" si="12"/>
        <v>6.6355018128954057E-3</v>
      </c>
      <c r="G313" s="18">
        <f>Summary!$B$4</f>
        <v>2E-3</v>
      </c>
      <c r="H313" s="11">
        <f t="shared" si="13"/>
        <v>4.6355018128954057E-3</v>
      </c>
      <c r="I313" s="19">
        <f t="shared" si="14"/>
        <v>511.39608124139698</v>
      </c>
    </row>
    <row r="314" spans="1:9" x14ac:dyDescent="0.3">
      <c r="A314" s="9">
        <v>313</v>
      </c>
      <c r="B314" s="16" t="s">
        <v>1392</v>
      </c>
      <c r="C314" s="20">
        <v>62904.29</v>
      </c>
      <c r="D314" s="16" t="s">
        <v>1393</v>
      </c>
      <c r="E314" s="20">
        <v>63071.09</v>
      </c>
      <c r="F314" s="11">
        <f t="shared" si="12"/>
        <v>2.6516474472566554E-3</v>
      </c>
      <c r="G314" s="18">
        <f>Summary!$B$4</f>
        <v>2E-3</v>
      </c>
      <c r="H314" s="11">
        <f t="shared" si="13"/>
        <v>6.5164744725665531E-4</v>
      </c>
      <c r="I314" s="19">
        <f t="shared" si="14"/>
        <v>511.72933119227497</v>
      </c>
    </row>
    <row r="315" spans="1:9" x14ac:dyDescent="0.3">
      <c r="A315" s="9">
        <v>314</v>
      </c>
      <c r="B315" s="16" t="s">
        <v>1394</v>
      </c>
      <c r="C315" s="20">
        <v>62917.52</v>
      </c>
      <c r="D315" s="16" t="s">
        <v>1395</v>
      </c>
      <c r="E315" s="20">
        <v>63034.54</v>
      </c>
      <c r="F315" s="11">
        <f t="shared" si="12"/>
        <v>1.8598953042014976E-3</v>
      </c>
      <c r="G315" s="18">
        <f>Summary!$B$4</f>
        <v>2E-3</v>
      </c>
      <c r="H315" s="11">
        <f t="shared" si="13"/>
        <v>-1.4010469579850242E-4</v>
      </c>
      <c r="I315" s="19">
        <f t="shared" si="14"/>
        <v>511.65763550999708</v>
      </c>
    </row>
    <row r="316" spans="1:9" x14ac:dyDescent="0.3">
      <c r="A316" s="9">
        <v>315</v>
      </c>
      <c r="B316" s="16" t="s">
        <v>1396</v>
      </c>
      <c r="C316" s="20">
        <v>62862.8</v>
      </c>
      <c r="D316" s="16" t="s">
        <v>1397</v>
      </c>
      <c r="E316" s="20">
        <v>63042.03</v>
      </c>
      <c r="F316" s="11">
        <f t="shared" si="12"/>
        <v>2.8511297619577824E-3</v>
      </c>
      <c r="G316" s="18">
        <f>Summary!$B$4</f>
        <v>2E-3</v>
      </c>
      <c r="H316" s="11">
        <f t="shared" si="13"/>
        <v>8.5112976195778241E-4</v>
      </c>
      <c r="I316" s="19">
        <f t="shared" si="14"/>
        <v>512.09312255151258</v>
      </c>
    </row>
    <row r="317" spans="1:9" x14ac:dyDescent="0.3">
      <c r="A317" s="9">
        <v>316</v>
      </c>
      <c r="B317" s="16" t="s">
        <v>1398</v>
      </c>
      <c r="C317" s="20">
        <v>76602.47</v>
      </c>
      <c r="D317" s="16" t="s">
        <v>1399</v>
      </c>
      <c r="E317" s="20">
        <v>77288.160000000003</v>
      </c>
      <c r="F317" s="11">
        <f t="shared" si="12"/>
        <v>8.9512779418210453E-3</v>
      </c>
      <c r="G317" s="18">
        <f>Summary!$B$4</f>
        <v>2E-3</v>
      </c>
      <c r="H317" s="11">
        <f t="shared" si="13"/>
        <v>6.9512779418210453E-3</v>
      </c>
      <c r="I317" s="19">
        <f t="shared" si="14"/>
        <v>515.65282417846322</v>
      </c>
    </row>
    <row r="318" spans="1:9" x14ac:dyDescent="0.3">
      <c r="A318" s="9">
        <v>317</v>
      </c>
      <c r="B318" s="16" t="s">
        <v>1400</v>
      </c>
      <c r="C318" s="20">
        <v>77787.539999999994</v>
      </c>
      <c r="D318" s="16" t="s">
        <v>1401</v>
      </c>
      <c r="E318" s="20">
        <v>78720.899999999994</v>
      </c>
      <c r="F318" s="11">
        <f t="shared" si="12"/>
        <v>1.1998836831708548E-2</v>
      </c>
      <c r="G318" s="18">
        <f>Summary!$B$4</f>
        <v>2E-3</v>
      </c>
      <c r="H318" s="11">
        <f t="shared" si="13"/>
        <v>9.998836831708548E-3</v>
      </c>
      <c r="I318" s="19">
        <f t="shared" si="14"/>
        <v>520.80875262923337</v>
      </c>
    </row>
    <row r="319" spans="1:9" x14ac:dyDescent="0.3">
      <c r="A319" s="9">
        <v>318</v>
      </c>
      <c r="B319" s="16" t="s">
        <v>1402</v>
      </c>
      <c r="C319" s="20">
        <v>79292.990000000005</v>
      </c>
      <c r="D319" s="16" t="s">
        <v>1403</v>
      </c>
      <c r="E319" s="20">
        <v>77692.759999999995</v>
      </c>
      <c r="F319" s="11">
        <f t="shared" si="12"/>
        <v>-2.0181229135135537E-2</v>
      </c>
      <c r="G319" s="18">
        <f>Summary!$B$4</f>
        <v>2E-3</v>
      </c>
      <c r="H319" s="11">
        <f t="shared" si="13"/>
        <v>-2.2181229135135538E-2</v>
      </c>
      <c r="I319" s="19">
        <f t="shared" si="14"/>
        <v>509.25657435158024</v>
      </c>
    </row>
    <row r="320" spans="1:9" x14ac:dyDescent="0.3">
      <c r="A320" s="9">
        <v>319</v>
      </c>
      <c r="B320" s="16" t="s">
        <v>766</v>
      </c>
      <c r="C320" s="20">
        <v>77858.36</v>
      </c>
      <c r="D320" s="16" t="s">
        <v>1404</v>
      </c>
      <c r="E320" s="20">
        <v>77605.399999999994</v>
      </c>
      <c r="F320" s="11">
        <f t="shared" si="12"/>
        <v>-3.2489767315931894E-3</v>
      </c>
      <c r="G320" s="18">
        <f>Summary!$B$4</f>
        <v>2E-3</v>
      </c>
      <c r="H320" s="11">
        <f t="shared" si="13"/>
        <v>-5.2489767315931895E-3</v>
      </c>
      <c r="I320" s="19">
        <f t="shared" si="14"/>
        <v>506.58349844239791</v>
      </c>
    </row>
    <row r="321" spans="1:9" x14ac:dyDescent="0.3">
      <c r="A321" s="9">
        <v>320</v>
      </c>
      <c r="B321" s="16" t="s">
        <v>1405</v>
      </c>
      <c r="C321" s="20">
        <v>76638.81</v>
      </c>
      <c r="D321" s="16" t="s">
        <v>1406</v>
      </c>
      <c r="E321" s="20">
        <v>77253.039999999994</v>
      </c>
      <c r="F321" s="11">
        <f t="shared" si="12"/>
        <v>8.0146077424740891E-3</v>
      </c>
      <c r="G321" s="18">
        <f>Summary!$B$4</f>
        <v>2E-3</v>
      </c>
      <c r="H321" s="11">
        <f t="shared" si="13"/>
        <v>6.0146077424740891E-3</v>
      </c>
      <c r="I321" s="19">
        <f t="shared" si="14"/>
        <v>509.63039947433919</v>
      </c>
    </row>
    <row r="322" spans="1:9" x14ac:dyDescent="0.3">
      <c r="A322" s="9">
        <v>321</v>
      </c>
      <c r="B322" s="16" t="s">
        <v>1407</v>
      </c>
      <c r="C322" s="20">
        <v>79434.61</v>
      </c>
      <c r="D322" s="16" t="s">
        <v>1408</v>
      </c>
      <c r="E322" s="20">
        <v>79660</v>
      </c>
      <c r="F322" s="11">
        <f t="shared" ref="F322:F385" si="15">E322/C322-1</f>
        <v>2.8374281689051983E-3</v>
      </c>
      <c r="G322" s="18">
        <f>Summary!$B$4</f>
        <v>2E-3</v>
      </c>
      <c r="H322" s="11">
        <f t="shared" ref="H322:H385" si="16">F322-G322</f>
        <v>8.3742816890519829E-4</v>
      </c>
      <c r="I322" s="19">
        <f t="shared" si="14"/>
        <v>510.05717832658939</v>
      </c>
    </row>
    <row r="323" spans="1:9" x14ac:dyDescent="0.3">
      <c r="A323" s="9">
        <v>322</v>
      </c>
      <c r="B323" s="16" t="s">
        <v>1409</v>
      </c>
      <c r="C323" s="20">
        <v>79538.490000000005</v>
      </c>
      <c r="D323" s="16" t="s">
        <v>1410</v>
      </c>
      <c r="E323" s="20">
        <v>79941.88</v>
      </c>
      <c r="F323" s="11">
        <f t="shared" si="15"/>
        <v>5.0716326145996415E-3</v>
      </c>
      <c r="G323" s="18">
        <f>Summary!$B$4</f>
        <v>2E-3</v>
      </c>
      <c r="H323" s="11">
        <f t="shared" si="16"/>
        <v>3.0716326145996415E-3</v>
      </c>
      <c r="I323" s="19">
        <f t="shared" ref="I323:I386" si="17">I322*(1+H323)</f>
        <v>511.62388659084803</v>
      </c>
    </row>
    <row r="324" spans="1:9" x14ac:dyDescent="0.3">
      <c r="A324" s="9">
        <v>323</v>
      </c>
      <c r="B324" s="16" t="s">
        <v>769</v>
      </c>
      <c r="C324" s="20">
        <v>79379.94</v>
      </c>
      <c r="D324" s="16" t="s">
        <v>1411</v>
      </c>
      <c r="E324" s="20">
        <v>79293.38</v>
      </c>
      <c r="F324" s="11">
        <f t="shared" si="15"/>
        <v>-1.090451819439453E-3</v>
      </c>
      <c r="G324" s="18">
        <f>Summary!$B$4</f>
        <v>2E-3</v>
      </c>
      <c r="H324" s="11">
        <f t="shared" si="16"/>
        <v>-3.0904518194394531E-3</v>
      </c>
      <c r="I324" s="19">
        <f t="shared" si="17"/>
        <v>510.04273761966465</v>
      </c>
    </row>
    <row r="325" spans="1:9" x14ac:dyDescent="0.3">
      <c r="A325" s="9">
        <v>324</v>
      </c>
      <c r="B325" s="16" t="s">
        <v>1412</v>
      </c>
      <c r="C325" s="20">
        <v>78649.88</v>
      </c>
      <c r="D325" s="16" t="s">
        <v>1413</v>
      </c>
      <c r="E325" s="20">
        <v>78897.53</v>
      </c>
      <c r="F325" s="11">
        <f t="shared" si="15"/>
        <v>3.1487651347972268E-3</v>
      </c>
      <c r="G325" s="18">
        <f>Summary!$B$4</f>
        <v>2E-3</v>
      </c>
      <c r="H325" s="11">
        <f t="shared" si="16"/>
        <v>1.1487651347972267E-3</v>
      </c>
      <c r="I325" s="19">
        <f t="shared" si="17"/>
        <v>510.62865693389864</v>
      </c>
    </row>
    <row r="326" spans="1:9" x14ac:dyDescent="0.3">
      <c r="A326" s="9">
        <v>325</v>
      </c>
      <c r="B326" s="16" t="s">
        <v>1414</v>
      </c>
      <c r="C326" s="20">
        <v>78216.75</v>
      </c>
      <c r="D326" s="16" t="s">
        <v>1415</v>
      </c>
      <c r="E326" s="20">
        <v>77225.279999999999</v>
      </c>
      <c r="F326" s="11">
        <f t="shared" si="15"/>
        <v>-1.267592938852613E-2</v>
      </c>
      <c r="G326" s="18">
        <f>Summary!$B$4</f>
        <v>2E-3</v>
      </c>
      <c r="H326" s="11">
        <f t="shared" si="16"/>
        <v>-1.467592938852613E-2</v>
      </c>
      <c r="I326" s="19">
        <f t="shared" si="17"/>
        <v>503.13470682097881</v>
      </c>
    </row>
    <row r="327" spans="1:9" x14ac:dyDescent="0.3">
      <c r="A327" s="9">
        <v>326</v>
      </c>
      <c r="B327" s="16" t="s">
        <v>1416</v>
      </c>
      <c r="C327" s="20">
        <v>77126.28</v>
      </c>
      <c r="D327" s="16" t="s">
        <v>1417</v>
      </c>
      <c r="E327" s="20">
        <v>77299.53</v>
      </c>
      <c r="F327" s="11">
        <f t="shared" si="15"/>
        <v>2.2463160416916761E-3</v>
      </c>
      <c r="G327" s="18">
        <f>Summary!$B$4</f>
        <v>2E-3</v>
      </c>
      <c r="H327" s="11">
        <f t="shared" si="16"/>
        <v>2.4631604169167605E-4</v>
      </c>
      <c r="I327" s="19">
        <f t="shared" si="17"/>
        <v>503.25863697040063</v>
      </c>
    </row>
    <row r="328" spans="1:9" x14ac:dyDescent="0.3">
      <c r="A328" s="9">
        <v>327</v>
      </c>
      <c r="B328" s="16" t="s">
        <v>1418</v>
      </c>
      <c r="C328" s="20">
        <v>76780.98</v>
      </c>
      <c r="D328" s="16" t="s">
        <v>1419</v>
      </c>
      <c r="E328" s="20">
        <v>77177.820000000007</v>
      </c>
      <c r="F328" s="11">
        <f t="shared" si="15"/>
        <v>5.1684675032801497E-3</v>
      </c>
      <c r="G328" s="18">
        <f>Summary!$B$4</f>
        <v>2E-3</v>
      </c>
      <c r="H328" s="11">
        <f t="shared" si="16"/>
        <v>3.1684675032801497E-3</v>
      </c>
      <c r="I328" s="19">
        <f t="shared" si="17"/>
        <v>504.8531956073864</v>
      </c>
    </row>
    <row r="329" spans="1:9" x14ac:dyDescent="0.3">
      <c r="A329" s="9">
        <v>328</v>
      </c>
      <c r="B329" s="16" t="s">
        <v>1420</v>
      </c>
      <c r="C329" s="20">
        <v>76883.899999999994</v>
      </c>
      <c r="D329" s="16" t="s">
        <v>1421</v>
      </c>
      <c r="E329" s="20">
        <v>75924.039999999994</v>
      </c>
      <c r="F329" s="11">
        <f t="shared" si="15"/>
        <v>-1.2484538375394649E-2</v>
      </c>
      <c r="G329" s="18">
        <f>Summary!$B$4</f>
        <v>2E-3</v>
      </c>
      <c r="H329" s="11">
        <f t="shared" si="16"/>
        <v>-1.4484538375394649E-2</v>
      </c>
      <c r="I329" s="19">
        <f t="shared" si="17"/>
        <v>497.54063012167057</v>
      </c>
    </row>
    <row r="330" spans="1:9" x14ac:dyDescent="0.3">
      <c r="A330" s="9">
        <v>329</v>
      </c>
      <c r="B330" s="16" t="s">
        <v>1422</v>
      </c>
      <c r="C330" s="20">
        <v>80312.479999999996</v>
      </c>
      <c r="D330" s="16" t="s">
        <v>1423</v>
      </c>
      <c r="E330" s="20">
        <v>80874.2</v>
      </c>
      <c r="F330" s="11">
        <f t="shared" si="15"/>
        <v>6.9941807300684111E-3</v>
      </c>
      <c r="G330" s="18">
        <f>Summary!$B$4</f>
        <v>2E-3</v>
      </c>
      <c r="H330" s="11">
        <f t="shared" si="16"/>
        <v>4.9941807300684111E-3</v>
      </c>
      <c r="I330" s="19">
        <f t="shared" si="17"/>
        <v>500.02543794905034</v>
      </c>
    </row>
    <row r="331" spans="1:9" x14ac:dyDescent="0.3">
      <c r="A331" s="9">
        <v>330</v>
      </c>
      <c r="B331" s="16" t="s">
        <v>1424</v>
      </c>
      <c r="C331" s="20">
        <v>85634.94</v>
      </c>
      <c r="D331" s="16" t="s">
        <v>1425</v>
      </c>
      <c r="E331" s="20">
        <v>84497.46</v>
      </c>
      <c r="F331" s="11">
        <f t="shared" si="15"/>
        <v>-1.3282895976805653E-2</v>
      </c>
      <c r="G331" s="18">
        <f>Summary!$B$4</f>
        <v>2E-3</v>
      </c>
      <c r="H331" s="11">
        <f t="shared" si="16"/>
        <v>-1.5282895976805653E-2</v>
      </c>
      <c r="I331" s="19">
        <f t="shared" si="17"/>
        <v>492.38360119511833</v>
      </c>
    </row>
    <row r="332" spans="1:9" x14ac:dyDescent="0.3">
      <c r="A332" s="9">
        <v>331</v>
      </c>
      <c r="B332" s="16" t="s">
        <v>1426</v>
      </c>
      <c r="C332" s="20">
        <v>83241.98</v>
      </c>
      <c r="D332" s="16" t="s">
        <v>1427</v>
      </c>
      <c r="E332" s="20">
        <v>84236.42</v>
      </c>
      <c r="F332" s="11">
        <f t="shared" si="15"/>
        <v>1.1946376095330669E-2</v>
      </c>
      <c r="G332" s="18">
        <f>Summary!$B$4</f>
        <v>2E-3</v>
      </c>
      <c r="H332" s="11">
        <f t="shared" si="16"/>
        <v>9.9463760953306685E-3</v>
      </c>
      <c r="I332" s="19">
        <f t="shared" si="17"/>
        <v>497.2810336757783</v>
      </c>
    </row>
    <row r="333" spans="1:9" x14ac:dyDescent="0.3">
      <c r="A333" s="9">
        <v>332</v>
      </c>
      <c r="B333" s="16" t="s">
        <v>1428</v>
      </c>
      <c r="C333" s="20">
        <v>83891.38</v>
      </c>
      <c r="D333" s="16" t="s">
        <v>1429</v>
      </c>
      <c r="E333" s="20">
        <v>84103.92</v>
      </c>
      <c r="F333" s="11">
        <f t="shared" si="15"/>
        <v>2.5335141703473063E-3</v>
      </c>
      <c r="G333" s="18">
        <f>Summary!$B$4</f>
        <v>2E-3</v>
      </c>
      <c r="H333" s="11">
        <f t="shared" si="16"/>
        <v>5.3351417034730626E-4</v>
      </c>
      <c r="I333" s="19">
        <f t="shared" si="17"/>
        <v>497.54634015388928</v>
      </c>
    </row>
    <row r="334" spans="1:9" x14ac:dyDescent="0.3">
      <c r="A334" s="9">
        <v>333</v>
      </c>
      <c r="B334" s="16" t="s">
        <v>1430</v>
      </c>
      <c r="C334" s="20">
        <v>84125.8</v>
      </c>
      <c r="D334" s="16" t="s">
        <v>1431</v>
      </c>
      <c r="E334" s="20">
        <v>83677.39</v>
      </c>
      <c r="F334" s="11">
        <f t="shared" si="15"/>
        <v>-5.3302316292980212E-3</v>
      </c>
      <c r="G334" s="18">
        <f>Summary!$B$4</f>
        <v>2E-3</v>
      </c>
      <c r="H334" s="11">
        <f t="shared" si="16"/>
        <v>-7.3302316292980212E-3</v>
      </c>
      <c r="I334" s="19">
        <f t="shared" si="17"/>
        <v>493.89921023425177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6" customWidth="1"/>
    <col min="2" max="2" width="18" customWidth="1"/>
    <col min="3" max="3" width="14" customWidth="1"/>
    <col min="4" max="4" width="18" customWidth="1"/>
    <col min="5" max="5" width="14" customWidth="1"/>
    <col min="6" max="6" width="10" customWidth="1"/>
    <col min="7" max="7" width="9" customWidth="1"/>
    <col min="8" max="8" width="10" customWidth="1"/>
    <col min="9" max="9" width="14" customWidth="1"/>
  </cols>
  <sheetData>
    <row r="1" spans="1:9" x14ac:dyDescent="0.3">
      <c r="A1" s="15" t="s">
        <v>29</v>
      </c>
      <c r="B1" s="15" t="s">
        <v>30</v>
      </c>
      <c r="C1" s="15" t="s">
        <v>31</v>
      </c>
      <c r="D1" s="15" t="s">
        <v>32</v>
      </c>
      <c r="E1" s="15" t="s">
        <v>33</v>
      </c>
      <c r="F1" s="15" t="s">
        <v>34</v>
      </c>
      <c r="G1" s="15" t="s">
        <v>35</v>
      </c>
      <c r="H1" s="15" t="s">
        <v>36</v>
      </c>
      <c r="I1" s="15" t="s">
        <v>37</v>
      </c>
    </row>
    <row r="2" spans="1:9" x14ac:dyDescent="0.3">
      <c r="A2" s="9">
        <v>1</v>
      </c>
      <c r="B2" s="16" t="s">
        <v>1432</v>
      </c>
      <c r="C2" s="20">
        <v>657.29</v>
      </c>
      <c r="D2" s="16" t="s">
        <v>1433</v>
      </c>
      <c r="E2" s="20">
        <v>702.03</v>
      </c>
      <c r="F2" s="11">
        <f t="shared" ref="F2:F33" si="0">E2/C2-1</f>
        <v>6.8067367524228262E-2</v>
      </c>
      <c r="G2" s="18">
        <f>Summary!$B$4</f>
        <v>2E-3</v>
      </c>
      <c r="H2" s="11">
        <f t="shared" ref="H2:H33" si="1">F2-G2</f>
        <v>6.606736752422826E-2</v>
      </c>
      <c r="I2" s="19">
        <f>Summary!$B$2*(1+H2)</f>
        <v>1066.0673675242283</v>
      </c>
    </row>
    <row r="3" spans="1:9" x14ac:dyDescent="0.3">
      <c r="A3" s="9">
        <v>2</v>
      </c>
      <c r="B3" s="16" t="s">
        <v>1434</v>
      </c>
      <c r="C3" s="20">
        <v>744.2</v>
      </c>
      <c r="D3" s="16" t="s">
        <v>1435</v>
      </c>
      <c r="E3" s="20">
        <v>902.2</v>
      </c>
      <c r="F3" s="11">
        <f t="shared" si="0"/>
        <v>0.21230851921526472</v>
      </c>
      <c r="G3" s="18">
        <f>Summary!$B$4</f>
        <v>2E-3</v>
      </c>
      <c r="H3" s="11">
        <f t="shared" si="1"/>
        <v>0.21030851921526472</v>
      </c>
      <c r="I3" s="19">
        <f t="shared" ref="I3:I34" si="2">I2*(1+H3)</f>
        <v>1290.2704169719641</v>
      </c>
    </row>
    <row r="4" spans="1:9" x14ac:dyDescent="0.3">
      <c r="A4" s="9">
        <v>3</v>
      </c>
      <c r="B4" s="16" t="s">
        <v>1436</v>
      </c>
      <c r="C4" s="20">
        <v>1011.8</v>
      </c>
      <c r="D4" s="16" t="s">
        <v>1437</v>
      </c>
      <c r="E4" s="20">
        <v>1150</v>
      </c>
      <c r="F4" s="11">
        <f t="shared" si="0"/>
        <v>0.13658825854912049</v>
      </c>
      <c r="G4" s="18">
        <f>Summary!$B$4</f>
        <v>2E-3</v>
      </c>
      <c r="H4" s="11">
        <f t="shared" si="1"/>
        <v>0.13458825854912049</v>
      </c>
      <c r="I4" s="19">
        <f t="shared" si="2"/>
        <v>1463.9256654496683</v>
      </c>
    </row>
    <row r="5" spans="1:9" x14ac:dyDescent="0.3">
      <c r="A5" s="9">
        <v>4</v>
      </c>
      <c r="B5" s="16" t="s">
        <v>1438</v>
      </c>
      <c r="C5" s="20">
        <v>1250.1500000000001</v>
      </c>
      <c r="D5" s="16" t="s">
        <v>1439</v>
      </c>
      <c r="E5" s="20">
        <v>2506.37</v>
      </c>
      <c r="F5" s="11">
        <f t="shared" si="0"/>
        <v>1.0048554173499178</v>
      </c>
      <c r="G5" s="18">
        <f>Summary!$B$4</f>
        <v>2E-3</v>
      </c>
      <c r="H5" s="11">
        <f t="shared" si="1"/>
        <v>1.0028554173499178</v>
      </c>
      <c r="I5" s="19">
        <f t="shared" si="2"/>
        <v>2932.0314496434512</v>
      </c>
    </row>
    <row r="6" spans="1:9" x14ac:dyDescent="0.3">
      <c r="A6" s="9">
        <v>5</v>
      </c>
      <c r="B6" s="16" t="s">
        <v>1440</v>
      </c>
      <c r="C6" s="20">
        <v>3252.91</v>
      </c>
      <c r="D6" s="16" t="s">
        <v>1441</v>
      </c>
      <c r="E6" s="20">
        <v>4236.3100000000004</v>
      </c>
      <c r="F6" s="11">
        <f t="shared" si="0"/>
        <v>0.30231392814433855</v>
      </c>
      <c r="G6" s="18">
        <f>Summary!$B$4</f>
        <v>2E-3</v>
      </c>
      <c r="H6" s="11">
        <f t="shared" si="1"/>
        <v>0.30031392814433855</v>
      </c>
      <c r="I6" s="19">
        <f t="shared" si="2"/>
        <v>3812.5613317286152</v>
      </c>
    </row>
    <row r="7" spans="1:9" x14ac:dyDescent="0.3">
      <c r="A7" s="9">
        <v>6</v>
      </c>
      <c r="B7" s="16" t="s">
        <v>1442</v>
      </c>
      <c r="C7" s="20">
        <v>5446.91</v>
      </c>
      <c r="D7" s="16" t="s">
        <v>1443</v>
      </c>
      <c r="E7" s="20">
        <v>6357.6</v>
      </c>
      <c r="F7" s="11">
        <f t="shared" si="0"/>
        <v>0.16719387689534071</v>
      </c>
      <c r="G7" s="18">
        <f>Summary!$B$4</f>
        <v>2E-3</v>
      </c>
      <c r="H7" s="11">
        <f t="shared" si="1"/>
        <v>0.16519387689534071</v>
      </c>
      <c r="I7" s="19">
        <f t="shared" si="2"/>
        <v>4442.3731190181279</v>
      </c>
    </row>
    <row r="8" spans="1:9" x14ac:dyDescent="0.3">
      <c r="A8" s="9">
        <v>7</v>
      </c>
      <c r="B8" s="16" t="s">
        <v>1444</v>
      </c>
      <c r="C8" s="20">
        <v>9330.5499999999993</v>
      </c>
      <c r="D8" s="16" t="s">
        <v>1445</v>
      </c>
      <c r="E8" s="20">
        <v>15802.9</v>
      </c>
      <c r="F8" s="11">
        <f t="shared" si="0"/>
        <v>0.69367293460728474</v>
      </c>
      <c r="G8" s="18">
        <f>Summary!$B$4</f>
        <v>2E-3</v>
      </c>
      <c r="H8" s="11">
        <f t="shared" si="1"/>
        <v>0.69167293460728474</v>
      </c>
      <c r="I8" s="19">
        <f t="shared" si="2"/>
        <v>7515.0423708699127</v>
      </c>
    </row>
    <row r="9" spans="1:9" x14ac:dyDescent="0.3">
      <c r="A9" s="9">
        <v>8</v>
      </c>
      <c r="B9" s="16" t="s">
        <v>1446</v>
      </c>
      <c r="C9" s="20">
        <v>8329.11</v>
      </c>
      <c r="D9" s="16" t="s">
        <v>1447</v>
      </c>
      <c r="E9" s="20">
        <v>9043.94</v>
      </c>
      <c r="F9" s="11">
        <f t="shared" si="0"/>
        <v>8.5823095144619277E-2</v>
      </c>
      <c r="G9" s="18">
        <f>Summary!$B$4</f>
        <v>2E-3</v>
      </c>
      <c r="H9" s="11">
        <f t="shared" si="1"/>
        <v>8.3823095144619275E-2</v>
      </c>
      <c r="I9" s="19">
        <f t="shared" si="2"/>
        <v>8144.9764825391867</v>
      </c>
    </row>
    <row r="10" spans="1:9" x14ac:dyDescent="0.3">
      <c r="A10" s="9">
        <v>9</v>
      </c>
      <c r="B10" s="16" t="s">
        <v>1448</v>
      </c>
      <c r="C10" s="20">
        <v>7321.04</v>
      </c>
      <c r="D10" s="16" t="s">
        <v>1449</v>
      </c>
      <c r="E10" s="20">
        <v>7567.15</v>
      </c>
      <c r="F10" s="11">
        <f t="shared" si="0"/>
        <v>3.3616808540863019E-2</v>
      </c>
      <c r="G10" s="18">
        <f>Summary!$B$4</f>
        <v>2E-3</v>
      </c>
      <c r="H10" s="11">
        <f t="shared" si="1"/>
        <v>3.1616808540863017E-2</v>
      </c>
      <c r="I10" s="19">
        <f t="shared" si="2"/>
        <v>8402.4946445574606</v>
      </c>
    </row>
    <row r="11" spans="1:9" x14ac:dyDescent="0.3">
      <c r="A11" s="9">
        <v>10</v>
      </c>
      <c r="B11" s="16" t="s">
        <v>1450</v>
      </c>
      <c r="C11" s="20">
        <v>6884.64</v>
      </c>
      <c r="D11" s="16" t="s">
        <v>1451</v>
      </c>
      <c r="E11" s="20">
        <v>6792.83</v>
      </c>
      <c r="F11" s="11">
        <f t="shared" si="0"/>
        <v>-1.3335483046317709E-2</v>
      </c>
      <c r="G11" s="18">
        <f>Summary!$B$4</f>
        <v>2E-3</v>
      </c>
      <c r="H11" s="11">
        <f t="shared" si="1"/>
        <v>-1.5335483046317709E-2</v>
      </c>
      <c r="I11" s="19">
        <f t="shared" si="2"/>
        <v>8273.6383303890743</v>
      </c>
    </row>
    <row r="12" spans="1:9" x14ac:dyDescent="0.3">
      <c r="A12" s="9">
        <v>11</v>
      </c>
      <c r="B12" s="16" t="s">
        <v>1452</v>
      </c>
      <c r="C12" s="20">
        <v>3915.71</v>
      </c>
      <c r="D12" s="16" t="s">
        <v>1453</v>
      </c>
      <c r="E12" s="20">
        <v>3761.56</v>
      </c>
      <c r="F12" s="11">
        <f t="shared" si="0"/>
        <v>-3.9367062422906773E-2</v>
      </c>
      <c r="G12" s="18">
        <f>Summary!$B$4</f>
        <v>2E-3</v>
      </c>
      <c r="H12" s="11">
        <f t="shared" si="1"/>
        <v>-4.1367062422906775E-2</v>
      </c>
      <c r="I12" s="19">
        <f t="shared" si="2"/>
        <v>7931.3822171113152</v>
      </c>
    </row>
    <row r="13" spans="1:9" x14ac:dyDescent="0.3">
      <c r="A13" s="9">
        <v>12</v>
      </c>
      <c r="B13" s="16" t="s">
        <v>1454</v>
      </c>
      <c r="C13" s="20">
        <v>4048.73</v>
      </c>
      <c r="D13" s="16" t="s">
        <v>1455</v>
      </c>
      <c r="E13" s="20">
        <v>3963.07</v>
      </c>
      <c r="F13" s="11">
        <f t="shared" si="0"/>
        <v>-2.1157251780187791E-2</v>
      </c>
      <c r="G13" s="18">
        <f>Summary!$B$4</f>
        <v>2E-3</v>
      </c>
      <c r="H13" s="11">
        <f t="shared" si="1"/>
        <v>-2.3157251780187793E-2</v>
      </c>
      <c r="I13" s="19">
        <f t="shared" si="2"/>
        <v>7747.7132021447642</v>
      </c>
    </row>
    <row r="14" spans="1:9" x14ac:dyDescent="0.3">
      <c r="A14" s="9">
        <v>13</v>
      </c>
      <c r="B14" s="16" t="s">
        <v>1456</v>
      </c>
      <c r="C14" s="20">
        <v>4879.88</v>
      </c>
      <c r="D14" s="16" t="s">
        <v>1457</v>
      </c>
      <c r="E14" s="20">
        <v>5210.5200000000004</v>
      </c>
      <c r="F14" s="11">
        <f t="shared" si="0"/>
        <v>6.775576448601206E-2</v>
      </c>
      <c r="G14" s="18">
        <f>Summary!$B$4</f>
        <v>2E-3</v>
      </c>
      <c r="H14" s="11">
        <f t="shared" si="1"/>
        <v>6.5755764486012058E-2</v>
      </c>
      <c r="I14" s="19">
        <f t="shared" si="2"/>
        <v>8257.1700067701622</v>
      </c>
    </row>
    <row r="15" spans="1:9" x14ac:dyDescent="0.3">
      <c r="A15" s="9">
        <v>14</v>
      </c>
      <c r="B15" s="16" t="s">
        <v>1458</v>
      </c>
      <c r="C15" s="20">
        <v>5768.29</v>
      </c>
      <c r="D15" s="16" t="s">
        <v>1459</v>
      </c>
      <c r="E15" s="20">
        <v>7707.77</v>
      </c>
      <c r="F15" s="11">
        <f t="shared" si="0"/>
        <v>0.33623136146067556</v>
      </c>
      <c r="G15" s="18">
        <f>Summary!$B$4</f>
        <v>2E-3</v>
      </c>
      <c r="H15" s="11">
        <f t="shared" si="1"/>
        <v>0.33423136146067556</v>
      </c>
      <c r="I15" s="19">
        <f t="shared" si="2"/>
        <v>11016.97517994521</v>
      </c>
    </row>
    <row r="16" spans="1:9" x14ac:dyDescent="0.3">
      <c r="A16" s="9">
        <v>15</v>
      </c>
      <c r="B16" s="16" t="s">
        <v>1460</v>
      </c>
      <c r="C16" s="20">
        <v>9320.35</v>
      </c>
      <c r="D16" s="16" t="s">
        <v>1461</v>
      </c>
      <c r="E16" s="20">
        <v>11358.66</v>
      </c>
      <c r="F16" s="11">
        <f t="shared" si="0"/>
        <v>0.21869457692039451</v>
      </c>
      <c r="G16" s="18">
        <f>Summary!$B$4</f>
        <v>2E-3</v>
      </c>
      <c r="H16" s="11">
        <f t="shared" si="1"/>
        <v>0.21669457692039451</v>
      </c>
      <c r="I16" s="19">
        <f t="shared" si="2"/>
        <v>13404.293955505924</v>
      </c>
    </row>
    <row r="17" spans="1:9" x14ac:dyDescent="0.3">
      <c r="A17" s="9">
        <v>16</v>
      </c>
      <c r="B17" s="16" t="s">
        <v>1462</v>
      </c>
      <c r="C17" s="20">
        <v>11805.65</v>
      </c>
      <c r="D17" s="16" t="s">
        <v>1463</v>
      </c>
      <c r="E17" s="20">
        <v>10051.700000000001</v>
      </c>
      <c r="F17" s="11">
        <f t="shared" si="0"/>
        <v>-0.14856869380339066</v>
      </c>
      <c r="G17" s="18">
        <f>Summary!$B$4</f>
        <v>2E-3</v>
      </c>
      <c r="H17" s="11">
        <f t="shared" si="1"/>
        <v>-0.15056869380339066</v>
      </c>
      <c r="I17" s="19">
        <f t="shared" si="2"/>
        <v>11386.026923268711</v>
      </c>
    </row>
    <row r="18" spans="1:9" x14ac:dyDescent="0.3">
      <c r="A18" s="9">
        <v>17</v>
      </c>
      <c r="B18" s="16" t="s">
        <v>1464</v>
      </c>
      <c r="C18" s="20">
        <v>9244.9699999999993</v>
      </c>
      <c r="D18" s="16" t="s">
        <v>1465</v>
      </c>
      <c r="E18" s="20">
        <v>8804.8799999999992</v>
      </c>
      <c r="F18" s="11">
        <f t="shared" si="0"/>
        <v>-4.7603183136343374E-2</v>
      </c>
      <c r="G18" s="18">
        <f>Summary!$B$4</f>
        <v>2E-3</v>
      </c>
      <c r="H18" s="11">
        <f t="shared" si="1"/>
        <v>-4.9603183136343376E-2</v>
      </c>
      <c r="I18" s="19">
        <f t="shared" si="2"/>
        <v>10821.243744598478</v>
      </c>
    </row>
    <row r="19" spans="1:9" x14ac:dyDescent="0.3">
      <c r="A19" s="9">
        <v>18</v>
      </c>
      <c r="B19" s="16" t="s">
        <v>1466</v>
      </c>
      <c r="C19" s="20">
        <v>7769.22</v>
      </c>
      <c r="D19" s="16" t="s">
        <v>1467</v>
      </c>
      <c r="E19" s="20">
        <v>8367.85</v>
      </c>
      <c r="F19" s="11">
        <f t="shared" si="0"/>
        <v>7.7051492942663558E-2</v>
      </c>
      <c r="G19" s="18">
        <f>Summary!$B$4</f>
        <v>2E-3</v>
      </c>
      <c r="H19" s="11">
        <f t="shared" si="1"/>
        <v>7.5051492942663556E-2</v>
      </c>
      <c r="I19" s="19">
        <f t="shared" si="2"/>
        <v>11633.394243127053</v>
      </c>
    </row>
    <row r="20" spans="1:9" x14ac:dyDescent="0.3">
      <c r="A20" s="9">
        <v>19</v>
      </c>
      <c r="B20" s="16" t="s">
        <v>1468</v>
      </c>
      <c r="C20" s="20">
        <v>9358.59</v>
      </c>
      <c r="D20" s="16" t="s">
        <v>1469</v>
      </c>
      <c r="E20" s="20">
        <v>9690.14</v>
      </c>
      <c r="F20" s="11">
        <f t="shared" si="0"/>
        <v>3.5427345358649109E-2</v>
      </c>
      <c r="G20" s="18">
        <f>Summary!$B$4</f>
        <v>2E-3</v>
      </c>
      <c r="H20" s="11">
        <f t="shared" si="1"/>
        <v>3.3427345358649108E-2</v>
      </c>
      <c r="I20" s="19">
        <f t="shared" si="2"/>
        <v>12022.267730185382</v>
      </c>
    </row>
    <row r="21" spans="1:9" x14ac:dyDescent="0.3">
      <c r="A21" s="9">
        <v>20</v>
      </c>
      <c r="B21" s="16" t="s">
        <v>1470</v>
      </c>
      <c r="C21" s="20">
        <v>7550.9</v>
      </c>
      <c r="D21" s="16" t="s">
        <v>1471</v>
      </c>
      <c r="E21" s="20">
        <v>9081.76</v>
      </c>
      <c r="F21" s="11">
        <f t="shared" si="0"/>
        <v>0.20273874637460443</v>
      </c>
      <c r="G21" s="18">
        <f>Summary!$B$4</f>
        <v>2E-3</v>
      </c>
      <c r="H21" s="11">
        <f t="shared" si="1"/>
        <v>0.20073874637460443</v>
      </c>
      <c r="I21" s="19">
        <f t="shared" si="2"/>
        <v>14435.602682922656</v>
      </c>
    </row>
    <row r="22" spans="1:9" x14ac:dyDescent="0.3">
      <c r="A22" s="9">
        <v>21</v>
      </c>
      <c r="B22" s="16" t="s">
        <v>1472</v>
      </c>
      <c r="C22" s="20">
        <v>10167.27</v>
      </c>
      <c r="D22" s="16" t="s">
        <v>1473</v>
      </c>
      <c r="E22" s="20">
        <v>9321.7800000000007</v>
      </c>
      <c r="F22" s="11">
        <f t="shared" si="0"/>
        <v>-8.3158015868566415E-2</v>
      </c>
      <c r="G22" s="18">
        <f>Summary!$B$4</f>
        <v>2E-3</v>
      </c>
      <c r="H22" s="11">
        <f t="shared" si="1"/>
        <v>-8.5158015868566417E-2</v>
      </c>
      <c r="I22" s="19">
        <f t="shared" si="2"/>
        <v>13206.295400578008</v>
      </c>
    </row>
    <row r="23" spans="1:9" x14ac:dyDescent="0.3">
      <c r="A23" s="9">
        <v>22</v>
      </c>
      <c r="B23" s="16" t="s">
        <v>1474</v>
      </c>
      <c r="C23" s="20">
        <v>9525.36</v>
      </c>
      <c r="D23" s="16" t="s">
        <v>1475</v>
      </c>
      <c r="E23" s="20">
        <v>11592.49</v>
      </c>
      <c r="F23" s="11">
        <f t="shared" si="0"/>
        <v>0.21701332023146613</v>
      </c>
      <c r="G23" s="18">
        <f>Summary!$B$4</f>
        <v>2E-3</v>
      </c>
      <c r="H23" s="11">
        <f t="shared" si="1"/>
        <v>0.21501332023146613</v>
      </c>
      <c r="I23" s="19">
        <f t="shared" si="2"/>
        <v>16045.824822613826</v>
      </c>
    </row>
    <row r="24" spans="1:9" x14ac:dyDescent="0.3">
      <c r="A24" s="9">
        <v>23</v>
      </c>
      <c r="B24" s="16" t="s">
        <v>1476</v>
      </c>
      <c r="C24" s="20">
        <v>11064.46</v>
      </c>
      <c r="D24" s="16" t="s">
        <v>1477</v>
      </c>
      <c r="E24" s="20">
        <v>17108.400000000001</v>
      </c>
      <c r="F24" s="11">
        <f t="shared" si="0"/>
        <v>0.54624807717683499</v>
      </c>
      <c r="G24" s="18">
        <f>Summary!$B$4</f>
        <v>2E-3</v>
      </c>
      <c r="H24" s="11">
        <f t="shared" si="1"/>
        <v>0.54424807717683499</v>
      </c>
      <c r="I24" s="19">
        <f t="shared" si="2"/>
        <v>24778.73412903773</v>
      </c>
    </row>
    <row r="25" spans="1:9" x14ac:dyDescent="0.3">
      <c r="A25" s="9">
        <v>24</v>
      </c>
      <c r="B25" s="16" t="s">
        <v>1478</v>
      </c>
      <c r="C25" s="20">
        <v>21310.6</v>
      </c>
      <c r="D25" s="16" t="s">
        <v>1479</v>
      </c>
      <c r="E25" s="20">
        <v>35547.75</v>
      </c>
      <c r="F25" s="11">
        <f t="shared" si="0"/>
        <v>0.66807832721744109</v>
      </c>
      <c r="G25" s="18">
        <f>Summary!$B$4</f>
        <v>2E-3</v>
      </c>
      <c r="H25" s="11">
        <f t="shared" si="1"/>
        <v>0.66607832721744109</v>
      </c>
      <c r="I25" s="19">
        <f t="shared" si="2"/>
        <v>41283.311908272895</v>
      </c>
    </row>
    <row r="26" spans="1:9" x14ac:dyDescent="0.3">
      <c r="A26" s="9">
        <v>25</v>
      </c>
      <c r="B26" s="16" t="s">
        <v>1480</v>
      </c>
      <c r="C26" s="20">
        <v>39266.01</v>
      </c>
      <c r="D26" s="16" t="s">
        <v>1481</v>
      </c>
      <c r="E26" s="20">
        <v>47093.85</v>
      </c>
      <c r="F26" s="11">
        <f t="shared" si="0"/>
        <v>0.19935409785715419</v>
      </c>
      <c r="G26" s="18">
        <f>Summary!$B$4</f>
        <v>2E-3</v>
      </c>
      <c r="H26" s="11">
        <f t="shared" si="1"/>
        <v>0.19735409785715419</v>
      </c>
      <c r="I26" s="19">
        <f t="shared" si="2"/>
        <v>49430.742686485602</v>
      </c>
    </row>
    <row r="27" spans="1:9" x14ac:dyDescent="0.3">
      <c r="A27" s="9">
        <v>26</v>
      </c>
      <c r="B27" s="16" t="s">
        <v>1482</v>
      </c>
      <c r="C27" s="20">
        <v>61243.09</v>
      </c>
      <c r="D27" s="16" t="s">
        <v>1483</v>
      </c>
      <c r="E27" s="20">
        <v>54529.14</v>
      </c>
      <c r="F27" s="11">
        <f t="shared" si="0"/>
        <v>-0.10962787801856499</v>
      </c>
      <c r="G27" s="18">
        <f>Summary!$B$4</f>
        <v>2E-3</v>
      </c>
      <c r="H27" s="11">
        <f t="shared" si="1"/>
        <v>-0.111627878018565</v>
      </c>
      <c r="I27" s="19">
        <f t="shared" si="2"/>
        <v>43912.893771511517</v>
      </c>
    </row>
    <row r="28" spans="1:9" x14ac:dyDescent="0.3">
      <c r="A28" s="9">
        <v>27</v>
      </c>
      <c r="B28" s="16" t="s">
        <v>1484</v>
      </c>
      <c r="C28" s="20">
        <v>63503.46</v>
      </c>
      <c r="D28" s="16" t="s">
        <v>1485</v>
      </c>
      <c r="E28" s="20">
        <v>56216.18</v>
      </c>
      <c r="F28" s="11">
        <f t="shared" si="0"/>
        <v>-0.11475406221960183</v>
      </c>
      <c r="G28" s="18">
        <f>Summary!$B$4</f>
        <v>2E-3</v>
      </c>
      <c r="H28" s="11">
        <f t="shared" si="1"/>
        <v>-0.11675406221960183</v>
      </c>
      <c r="I28" s="19">
        <f t="shared" si="2"/>
        <v>38785.885039869696</v>
      </c>
    </row>
    <row r="29" spans="1:9" x14ac:dyDescent="0.3">
      <c r="A29" s="9">
        <v>28</v>
      </c>
      <c r="B29" s="16" t="s">
        <v>1486</v>
      </c>
      <c r="C29" s="20">
        <v>37337.54</v>
      </c>
      <c r="D29" s="16" t="s">
        <v>1487</v>
      </c>
      <c r="E29" s="20">
        <v>47054.98</v>
      </c>
      <c r="F29" s="11">
        <f t="shared" si="0"/>
        <v>0.26025924578855486</v>
      </c>
      <c r="G29" s="18">
        <f>Summary!$B$4</f>
        <v>2E-3</v>
      </c>
      <c r="H29" s="11">
        <f t="shared" si="1"/>
        <v>0.25825924578855486</v>
      </c>
      <c r="I29" s="19">
        <f t="shared" si="2"/>
        <v>48802.698457508035</v>
      </c>
    </row>
    <row r="30" spans="1:9" x14ac:dyDescent="0.3">
      <c r="A30" s="9">
        <v>29</v>
      </c>
      <c r="B30" s="16" t="s">
        <v>1488</v>
      </c>
      <c r="C30" s="20">
        <v>52633.54</v>
      </c>
      <c r="D30" s="16" t="s">
        <v>1489</v>
      </c>
      <c r="E30" s="20">
        <v>46811.13</v>
      </c>
      <c r="F30" s="11">
        <f t="shared" si="0"/>
        <v>-0.11062166823664155</v>
      </c>
      <c r="G30" s="18">
        <f>Summary!$B$4</f>
        <v>2E-3</v>
      </c>
      <c r="H30" s="11">
        <f t="shared" si="1"/>
        <v>-0.11262166823664155</v>
      </c>
      <c r="I30" s="19">
        <f t="shared" si="2"/>
        <v>43306.45714277371</v>
      </c>
    </row>
    <row r="31" spans="1:9" x14ac:dyDescent="0.3">
      <c r="A31" s="9">
        <v>30</v>
      </c>
      <c r="B31" s="16" t="s">
        <v>1490</v>
      </c>
      <c r="C31" s="20">
        <v>51514.81</v>
      </c>
      <c r="D31" s="16" t="s">
        <v>1491</v>
      </c>
      <c r="E31" s="20">
        <v>58482.39</v>
      </c>
      <c r="F31" s="11">
        <f t="shared" si="0"/>
        <v>0.13525392018334159</v>
      </c>
      <c r="G31" s="18">
        <f>Summary!$B$4</f>
        <v>2E-3</v>
      </c>
      <c r="H31" s="11">
        <f t="shared" si="1"/>
        <v>0.13325392018334159</v>
      </c>
      <c r="I31" s="19">
        <f t="shared" si="2"/>
        <v>49077.212326300185</v>
      </c>
    </row>
    <row r="32" spans="1:9" x14ac:dyDescent="0.3">
      <c r="A32" s="9">
        <v>31</v>
      </c>
      <c r="B32" s="16" t="s">
        <v>1492</v>
      </c>
      <c r="C32" s="20">
        <v>67566.83</v>
      </c>
      <c r="D32" s="16" t="s">
        <v>1493</v>
      </c>
      <c r="E32" s="20">
        <v>60161.25</v>
      </c>
      <c r="F32" s="11">
        <f t="shared" si="0"/>
        <v>-0.10960378043486729</v>
      </c>
      <c r="G32" s="18">
        <f>Summary!$B$4</f>
        <v>2E-3</v>
      </c>
      <c r="H32" s="11">
        <f t="shared" si="1"/>
        <v>-0.11160378043486729</v>
      </c>
      <c r="I32" s="19">
        <f t="shared" si="2"/>
        <v>43600.009897480413</v>
      </c>
    </row>
    <row r="33" spans="1:9" x14ac:dyDescent="0.3">
      <c r="A33" s="9">
        <v>32</v>
      </c>
      <c r="B33" s="16" t="s">
        <v>1494</v>
      </c>
      <c r="C33" s="20">
        <v>43840.29</v>
      </c>
      <c r="D33" s="16" t="s">
        <v>1495</v>
      </c>
      <c r="E33" s="20">
        <v>40538.01</v>
      </c>
      <c r="F33" s="11">
        <f t="shared" si="0"/>
        <v>-7.5325231653349034E-2</v>
      </c>
      <c r="G33" s="18">
        <f>Summary!$B$4</f>
        <v>2E-3</v>
      </c>
      <c r="H33" s="11">
        <f t="shared" si="1"/>
        <v>-7.7325231653349036E-2</v>
      </c>
      <c r="I33" s="19">
        <f t="shared" si="2"/>
        <v>40228.629032069432</v>
      </c>
    </row>
    <row r="34" spans="1:9" x14ac:dyDescent="0.3">
      <c r="A34" s="9">
        <v>33</v>
      </c>
      <c r="B34" s="16" t="s">
        <v>1496</v>
      </c>
      <c r="C34" s="20">
        <v>43960.93</v>
      </c>
      <c r="D34" s="16" t="s">
        <v>1497</v>
      </c>
      <c r="E34" s="20">
        <v>43206.74</v>
      </c>
      <c r="F34" s="11">
        <f t="shared" ref="F34:F65" si="3">E34/C34-1</f>
        <v>-1.7155915491323781E-2</v>
      </c>
      <c r="G34" s="18">
        <f>Summary!$B$4</f>
        <v>2E-3</v>
      </c>
      <c r="H34" s="11">
        <f t="shared" ref="H34:H65" si="4">F34-G34</f>
        <v>-1.9155915491323783E-2</v>
      </c>
      <c r="I34" s="19">
        <f t="shared" si="2"/>
        <v>39458.012813999296</v>
      </c>
    </row>
    <row r="35" spans="1:9" x14ac:dyDescent="0.3">
      <c r="A35" s="9">
        <v>34</v>
      </c>
      <c r="B35" s="16" t="s">
        <v>1498</v>
      </c>
      <c r="C35" s="20">
        <v>31726.39</v>
      </c>
      <c r="D35" s="16" t="s">
        <v>1499</v>
      </c>
      <c r="E35" s="20">
        <v>29799.08</v>
      </c>
      <c r="F35" s="11">
        <f t="shared" si="3"/>
        <v>-6.0747850606387876E-2</v>
      </c>
      <c r="G35" s="18">
        <f>Summary!$B$4</f>
        <v>2E-3</v>
      </c>
      <c r="H35" s="11">
        <f t="shared" si="4"/>
        <v>-6.2747850606387878E-2</v>
      </c>
      <c r="I35" s="19">
        <f t="shared" ref="I35:I66" si="5">I34*(1+H35)</f>
        <v>36982.10732072153</v>
      </c>
    </row>
    <row r="36" spans="1:9" x14ac:dyDescent="0.3">
      <c r="A36" s="9">
        <v>35</v>
      </c>
      <c r="B36" s="16" t="s">
        <v>1500</v>
      </c>
      <c r="C36" s="20">
        <v>22485.69</v>
      </c>
      <c r="D36" s="16" t="s">
        <v>1501</v>
      </c>
      <c r="E36" s="20">
        <v>21361.7</v>
      </c>
      <c r="F36" s="11">
        <f t="shared" si="3"/>
        <v>-4.9986902781279929E-2</v>
      </c>
      <c r="G36" s="18">
        <f>Summary!$B$4</f>
        <v>2E-3</v>
      </c>
      <c r="H36" s="11">
        <f t="shared" si="4"/>
        <v>-5.1986902781279931E-2</v>
      </c>
      <c r="I36" s="19">
        <f t="shared" si="5"/>
        <v>35059.522102792318</v>
      </c>
    </row>
    <row r="37" spans="1:9" x14ac:dyDescent="0.3">
      <c r="A37" s="9">
        <v>36</v>
      </c>
      <c r="B37" s="16" t="s">
        <v>1502</v>
      </c>
      <c r="C37" s="20">
        <v>22370.45</v>
      </c>
      <c r="D37" s="16" t="s">
        <v>1503</v>
      </c>
      <c r="E37" s="20">
        <v>20296.71</v>
      </c>
      <c r="F37" s="11">
        <f t="shared" si="3"/>
        <v>-9.2699968038193359E-2</v>
      </c>
      <c r="G37" s="18">
        <f>Summary!$B$4</f>
        <v>2E-3</v>
      </c>
      <c r="H37" s="11">
        <f t="shared" si="4"/>
        <v>-9.4699968038193361E-2</v>
      </c>
      <c r="I37" s="19">
        <f t="shared" si="5"/>
        <v>31739.386480223551</v>
      </c>
    </row>
    <row r="38" spans="1:9" x14ac:dyDescent="0.3">
      <c r="A38" s="9">
        <v>37</v>
      </c>
      <c r="B38" s="16" t="s">
        <v>1504</v>
      </c>
      <c r="C38" s="20">
        <v>20336.84</v>
      </c>
      <c r="D38" s="16" t="s">
        <v>1505</v>
      </c>
      <c r="E38" s="20">
        <v>19141.48</v>
      </c>
      <c r="F38" s="11">
        <f t="shared" si="3"/>
        <v>-5.8778059914913028E-2</v>
      </c>
      <c r="G38" s="18">
        <f>Summary!$B$4</f>
        <v>2E-3</v>
      </c>
      <c r="H38" s="11">
        <f t="shared" si="4"/>
        <v>-6.077805991491303E-2</v>
      </c>
      <c r="I38" s="19">
        <f t="shared" si="5"/>
        <v>29810.328147065942</v>
      </c>
    </row>
    <row r="39" spans="1:9" x14ac:dyDescent="0.3">
      <c r="A39" s="9">
        <v>38</v>
      </c>
      <c r="B39" s="16" t="s">
        <v>1506</v>
      </c>
      <c r="C39" s="20">
        <v>20095.86</v>
      </c>
      <c r="D39" s="16" t="s">
        <v>1507</v>
      </c>
      <c r="E39" s="20">
        <v>18541.27</v>
      </c>
      <c r="F39" s="11">
        <f t="shared" si="3"/>
        <v>-7.7358719656685504E-2</v>
      </c>
      <c r="G39" s="18">
        <f>Summary!$B$4</f>
        <v>2E-3</v>
      </c>
      <c r="H39" s="11">
        <f t="shared" si="4"/>
        <v>-7.9358719656685506E-2</v>
      </c>
      <c r="I39" s="19">
        <f t="shared" si="5"/>
        <v>27444.618672769135</v>
      </c>
    </row>
    <row r="40" spans="1:9" x14ac:dyDescent="0.3">
      <c r="A40" s="9">
        <v>39</v>
      </c>
      <c r="B40" s="16" t="s">
        <v>1508</v>
      </c>
      <c r="C40" s="20">
        <v>17168.57</v>
      </c>
      <c r="D40" s="16" t="s">
        <v>1509</v>
      </c>
      <c r="E40" s="20">
        <v>16647.48</v>
      </c>
      <c r="F40" s="11">
        <f t="shared" si="3"/>
        <v>-3.03513921077877E-2</v>
      </c>
      <c r="G40" s="18">
        <f>Summary!$B$4</f>
        <v>2E-3</v>
      </c>
      <c r="H40" s="11">
        <f t="shared" si="4"/>
        <v>-3.2351392107787702E-2</v>
      </c>
      <c r="I40" s="19">
        <f t="shared" si="5"/>
        <v>26556.747052837669</v>
      </c>
    </row>
    <row r="41" spans="1:9" x14ac:dyDescent="0.3">
      <c r="A41" s="9">
        <v>40</v>
      </c>
      <c r="B41" s="16" t="s">
        <v>1510</v>
      </c>
      <c r="C41" s="20">
        <v>17091.14</v>
      </c>
      <c r="D41" s="16" t="s">
        <v>1511</v>
      </c>
      <c r="E41" s="20">
        <v>22760.11</v>
      </c>
      <c r="F41" s="11">
        <f t="shared" si="3"/>
        <v>0.33169057184014639</v>
      </c>
      <c r="G41" s="18">
        <f>Summary!$B$4</f>
        <v>2E-3</v>
      </c>
      <c r="H41" s="11">
        <f t="shared" si="4"/>
        <v>0.32969057184014638</v>
      </c>
      <c r="I41" s="19">
        <f t="shared" si="5"/>
        <v>35312.256174901842</v>
      </c>
    </row>
    <row r="42" spans="1:9" x14ac:dyDescent="0.3">
      <c r="A42" s="9">
        <v>41</v>
      </c>
      <c r="B42" s="16" t="s">
        <v>1512</v>
      </c>
      <c r="C42" s="20">
        <v>27423.93</v>
      </c>
      <c r="D42" s="16" t="s">
        <v>1513</v>
      </c>
      <c r="E42" s="20">
        <v>27925.86</v>
      </c>
      <c r="F42" s="11">
        <f t="shared" si="3"/>
        <v>1.8302628397899312E-2</v>
      </c>
      <c r="G42" s="18">
        <f>Summary!$B$4</f>
        <v>2E-3</v>
      </c>
      <c r="H42" s="11">
        <f t="shared" si="4"/>
        <v>1.630262839789931E-2</v>
      </c>
      <c r="I42" s="19">
        <f t="shared" si="5"/>
        <v>35887.93876521269</v>
      </c>
    </row>
    <row r="43" spans="1:9" x14ac:dyDescent="0.3">
      <c r="A43" s="9">
        <v>42</v>
      </c>
      <c r="B43" s="16" t="s">
        <v>1514</v>
      </c>
      <c r="C43" s="20">
        <v>29652.98</v>
      </c>
      <c r="D43" s="16" t="s">
        <v>1515</v>
      </c>
      <c r="E43" s="20">
        <v>28822.68</v>
      </c>
      <c r="F43" s="11">
        <f t="shared" si="3"/>
        <v>-2.8000558459891689E-2</v>
      </c>
      <c r="G43" s="18">
        <f>Summary!$B$4</f>
        <v>2E-3</v>
      </c>
      <c r="H43" s="11">
        <f t="shared" si="4"/>
        <v>-3.0000558459891691E-2</v>
      </c>
      <c r="I43" s="19">
        <f t="shared" si="5"/>
        <v>34811.280560281913</v>
      </c>
    </row>
    <row r="44" spans="1:9" x14ac:dyDescent="0.3">
      <c r="A44" s="9">
        <v>43</v>
      </c>
      <c r="B44" s="16" t="s">
        <v>1516</v>
      </c>
      <c r="C44" s="20">
        <v>28085.65</v>
      </c>
      <c r="D44" s="16" t="s">
        <v>1517</v>
      </c>
      <c r="E44" s="20">
        <v>26819.97</v>
      </c>
      <c r="F44" s="11">
        <f t="shared" si="3"/>
        <v>-4.5065006506881611E-2</v>
      </c>
      <c r="G44" s="18">
        <f>Summary!$B$4</f>
        <v>2E-3</v>
      </c>
      <c r="H44" s="11">
        <f t="shared" si="4"/>
        <v>-4.7065006506881613E-2</v>
      </c>
      <c r="I44" s="19">
        <f t="shared" si="5"/>
        <v>33172.887414199366</v>
      </c>
    </row>
    <row r="45" spans="1:9" x14ac:dyDescent="0.3">
      <c r="A45" s="9">
        <v>44</v>
      </c>
      <c r="B45" s="16" t="s">
        <v>1518</v>
      </c>
      <c r="C45" s="20">
        <v>28327.49</v>
      </c>
      <c r="D45" s="16" t="s">
        <v>1519</v>
      </c>
      <c r="E45" s="20">
        <v>30171.23</v>
      </c>
      <c r="F45" s="11">
        <f t="shared" si="3"/>
        <v>6.5086599624604835E-2</v>
      </c>
      <c r="G45" s="18">
        <f>Summary!$B$4</f>
        <v>2E-3</v>
      </c>
      <c r="H45" s="11">
        <f t="shared" si="4"/>
        <v>6.3086599624604833E-2</v>
      </c>
      <c r="I45" s="19">
        <f t="shared" si="5"/>
        <v>35265.652080891057</v>
      </c>
    </row>
    <row r="46" spans="1:9" x14ac:dyDescent="0.3">
      <c r="A46" s="9">
        <v>45</v>
      </c>
      <c r="B46" s="16" t="s">
        <v>1520</v>
      </c>
      <c r="C46" s="20">
        <v>31476.05</v>
      </c>
      <c r="D46" s="16" t="s">
        <v>1521</v>
      </c>
      <c r="E46" s="20">
        <v>30334.07</v>
      </c>
      <c r="F46" s="11">
        <f t="shared" si="3"/>
        <v>-3.6280918349030467E-2</v>
      </c>
      <c r="G46" s="18">
        <f>Summary!$B$4</f>
        <v>2E-3</v>
      </c>
      <c r="H46" s="11">
        <f t="shared" si="4"/>
        <v>-3.8280918349030468E-2</v>
      </c>
      <c r="I46" s="19">
        <f t="shared" si="5"/>
        <v>33915.650533057153</v>
      </c>
    </row>
    <row r="47" spans="1:9" x14ac:dyDescent="0.3">
      <c r="A47" s="9">
        <v>46</v>
      </c>
      <c r="B47" s="16" t="s">
        <v>1522</v>
      </c>
      <c r="C47" s="20">
        <v>27211.119999999999</v>
      </c>
      <c r="D47" s="16" t="s">
        <v>1523</v>
      </c>
      <c r="E47" s="20">
        <v>26256.83</v>
      </c>
      <c r="F47" s="11">
        <f t="shared" si="3"/>
        <v>-3.5069853795065997E-2</v>
      </c>
      <c r="G47" s="18">
        <f>Summary!$B$4</f>
        <v>2E-3</v>
      </c>
      <c r="H47" s="11">
        <f t="shared" si="4"/>
        <v>-3.7069853795065999E-2</v>
      </c>
      <c r="I47" s="19">
        <f t="shared" si="5"/>
        <v>32658.402326432173</v>
      </c>
    </row>
    <row r="48" spans="1:9" x14ac:dyDescent="0.3">
      <c r="A48" s="9">
        <v>47</v>
      </c>
      <c r="B48" s="16" t="s">
        <v>1524</v>
      </c>
      <c r="C48" s="20">
        <v>27983.75</v>
      </c>
      <c r="D48" s="16" t="s">
        <v>1525</v>
      </c>
      <c r="E48" s="20">
        <v>26873.32</v>
      </c>
      <c r="F48" s="11">
        <f t="shared" si="3"/>
        <v>-3.9681243578862713E-2</v>
      </c>
      <c r="G48" s="18">
        <f>Summary!$B$4</f>
        <v>2E-3</v>
      </c>
      <c r="H48" s="11">
        <f t="shared" si="4"/>
        <v>-4.1681243578862714E-2</v>
      </c>
      <c r="I48" s="19">
        <f t="shared" si="5"/>
        <v>31297.159504167656</v>
      </c>
    </row>
    <row r="49" spans="1:9" x14ac:dyDescent="0.3">
      <c r="A49" s="9">
        <v>48</v>
      </c>
      <c r="B49" s="16" t="s">
        <v>1526</v>
      </c>
      <c r="C49" s="20">
        <v>28519.47</v>
      </c>
      <c r="D49" s="16" t="s">
        <v>1527</v>
      </c>
      <c r="E49" s="20">
        <v>35813.81</v>
      </c>
      <c r="F49" s="11">
        <f t="shared" si="3"/>
        <v>0.25576702512353822</v>
      </c>
      <c r="G49" s="18">
        <f>Summary!$B$4</f>
        <v>2E-3</v>
      </c>
      <c r="H49" s="11">
        <f t="shared" si="4"/>
        <v>0.25376702512353821</v>
      </c>
      <c r="I49" s="19">
        <f t="shared" si="5"/>
        <v>39239.346566357155</v>
      </c>
    </row>
    <row r="50" spans="1:9" x14ac:dyDescent="0.3">
      <c r="A50" s="9">
        <v>49</v>
      </c>
      <c r="B50" s="16" t="s">
        <v>1528</v>
      </c>
      <c r="C50" s="20">
        <v>39476.33</v>
      </c>
      <c r="D50" s="16" t="s">
        <v>1529</v>
      </c>
      <c r="E50" s="20">
        <v>41364.660000000003</v>
      </c>
      <c r="F50" s="11">
        <f t="shared" si="3"/>
        <v>4.783448714710814E-2</v>
      </c>
      <c r="G50" s="18">
        <f>Summary!$B$4</f>
        <v>2E-3</v>
      </c>
      <c r="H50" s="11">
        <f t="shared" si="4"/>
        <v>4.5834487147108138E-2</v>
      </c>
      <c r="I50" s="19">
        <f t="shared" si="5"/>
        <v>41037.861892213776</v>
      </c>
    </row>
    <row r="51" spans="1:9" x14ac:dyDescent="0.3">
      <c r="A51" s="9">
        <v>50</v>
      </c>
      <c r="B51" s="16" t="s">
        <v>1530</v>
      </c>
      <c r="C51" s="20">
        <v>44957.97</v>
      </c>
      <c r="D51" s="16" t="s">
        <v>1531</v>
      </c>
      <c r="E51" s="20">
        <v>42848.18</v>
      </c>
      <c r="F51" s="11">
        <f t="shared" si="3"/>
        <v>-4.6928053023746474E-2</v>
      </c>
      <c r="G51" s="18">
        <f>Summary!$B$4</f>
        <v>2E-3</v>
      </c>
      <c r="H51" s="11">
        <f t="shared" si="4"/>
        <v>-4.8928053023746476E-2</v>
      </c>
      <c r="I51" s="19">
        <f t="shared" si="5"/>
        <v>39029.959209570356</v>
      </c>
    </row>
    <row r="52" spans="1:9" x14ac:dyDescent="0.3">
      <c r="A52" s="9">
        <v>51</v>
      </c>
      <c r="B52" s="16" t="s">
        <v>1532</v>
      </c>
      <c r="C52" s="20">
        <v>46970.5</v>
      </c>
      <c r="D52" s="16" t="s">
        <v>1533</v>
      </c>
      <c r="E52" s="20">
        <v>42853.17</v>
      </c>
      <c r="F52" s="11">
        <f t="shared" si="3"/>
        <v>-8.7657785205607852E-2</v>
      </c>
      <c r="G52" s="18">
        <f>Summary!$B$4</f>
        <v>2E-3</v>
      </c>
      <c r="H52" s="11">
        <f t="shared" si="4"/>
        <v>-8.9657785205607854E-2</v>
      </c>
      <c r="I52" s="19">
        <f t="shared" si="5"/>
        <v>35530.619510175064</v>
      </c>
    </row>
    <row r="53" spans="1:9" x14ac:dyDescent="0.3">
      <c r="A53" s="9">
        <v>52</v>
      </c>
      <c r="B53" s="16" t="s">
        <v>1534</v>
      </c>
      <c r="C53" s="20">
        <v>45301.57</v>
      </c>
      <c r="D53" s="16" t="s">
        <v>1535</v>
      </c>
      <c r="E53" s="20">
        <v>65315.12</v>
      </c>
      <c r="F53" s="11">
        <f t="shared" si="3"/>
        <v>0.44178490944132842</v>
      </c>
      <c r="G53" s="18">
        <f>Summary!$B$4</f>
        <v>2E-3</v>
      </c>
      <c r="H53" s="11">
        <f t="shared" si="4"/>
        <v>0.43978490944132842</v>
      </c>
      <c r="I53" s="19">
        <f t="shared" si="5"/>
        <v>51156.449793851702</v>
      </c>
    </row>
    <row r="54" spans="1:9" x14ac:dyDescent="0.3">
      <c r="A54" s="9">
        <v>53</v>
      </c>
      <c r="B54" s="16" t="s">
        <v>1536</v>
      </c>
      <c r="C54" s="20">
        <v>66267.490000000005</v>
      </c>
      <c r="D54" s="16" t="s">
        <v>1537</v>
      </c>
      <c r="E54" s="20">
        <v>67332.03</v>
      </c>
      <c r="F54" s="11">
        <f t="shared" si="3"/>
        <v>1.6064287330031624E-2</v>
      </c>
      <c r="G54" s="18">
        <f>Summary!$B$4</f>
        <v>2E-3</v>
      </c>
      <c r="H54" s="11">
        <f t="shared" si="4"/>
        <v>1.4064287330031624E-2</v>
      </c>
      <c r="I54" s="19">
        <f t="shared" si="5"/>
        <v>51875.928802536771</v>
      </c>
    </row>
    <row r="55" spans="1:9" x14ac:dyDescent="0.3">
      <c r="A55" s="9">
        <v>54</v>
      </c>
      <c r="B55" s="16" t="s">
        <v>1538</v>
      </c>
      <c r="C55" s="20">
        <v>64870.15</v>
      </c>
      <c r="D55" s="16" t="s">
        <v>1539</v>
      </c>
      <c r="E55" s="20">
        <v>64619.25</v>
      </c>
      <c r="F55" s="11">
        <f t="shared" si="3"/>
        <v>-3.8677265275323114E-3</v>
      </c>
      <c r="G55" s="18">
        <f>Summary!$B$4</f>
        <v>2E-3</v>
      </c>
      <c r="H55" s="11">
        <f t="shared" si="4"/>
        <v>-5.8677265275323114E-3</v>
      </c>
      <c r="I55" s="19">
        <f t="shared" si="5"/>
        <v>51571.535038961752</v>
      </c>
    </row>
    <row r="56" spans="1:9" x14ac:dyDescent="0.3">
      <c r="A56" s="9">
        <v>55</v>
      </c>
      <c r="B56" s="16" t="s">
        <v>1540</v>
      </c>
      <c r="C56" s="20">
        <v>64094.36</v>
      </c>
      <c r="D56" s="16" t="s">
        <v>1541</v>
      </c>
      <c r="E56" s="20">
        <v>59504.13</v>
      </c>
      <c r="F56" s="11">
        <f t="shared" si="3"/>
        <v>-7.1616753798618205E-2</v>
      </c>
      <c r="G56" s="18">
        <f>Summary!$B$4</f>
        <v>2E-3</v>
      </c>
      <c r="H56" s="11">
        <f t="shared" si="4"/>
        <v>-7.3616753798618206E-2</v>
      </c>
      <c r="I56" s="19">
        <f t="shared" si="5"/>
        <v>47775.006040981694</v>
      </c>
    </row>
    <row r="57" spans="1:9" x14ac:dyDescent="0.3">
      <c r="A57" s="9">
        <v>56</v>
      </c>
      <c r="B57" s="16" t="s">
        <v>1542</v>
      </c>
      <c r="C57" s="20">
        <v>62940.46</v>
      </c>
      <c r="D57" s="16" t="s">
        <v>1543</v>
      </c>
      <c r="E57" s="20">
        <v>60837.01</v>
      </c>
      <c r="F57" s="11">
        <f t="shared" si="3"/>
        <v>-3.3419679487566412E-2</v>
      </c>
      <c r="G57" s="18">
        <f>Summary!$B$4</f>
        <v>2E-3</v>
      </c>
      <c r="H57" s="11">
        <f t="shared" si="4"/>
        <v>-3.5419679487566413E-2</v>
      </c>
      <c r="I57" s="19">
        <f t="shared" si="5"/>
        <v>46082.830639493572</v>
      </c>
    </row>
    <row r="58" spans="1:9" x14ac:dyDescent="0.3">
      <c r="A58" s="9">
        <v>57</v>
      </c>
      <c r="B58" s="16" t="s">
        <v>1544</v>
      </c>
      <c r="C58" s="20">
        <v>72720.490000000005</v>
      </c>
      <c r="D58" s="16" t="s">
        <v>1545</v>
      </c>
      <c r="E58" s="20">
        <v>67811.509999999995</v>
      </c>
      <c r="F58" s="11">
        <f t="shared" si="3"/>
        <v>-6.7504770663674107E-2</v>
      </c>
      <c r="G58" s="18">
        <f>Summary!$B$4</f>
        <v>2E-3</v>
      </c>
      <c r="H58" s="11">
        <f t="shared" si="4"/>
        <v>-6.9504770663674109E-2</v>
      </c>
      <c r="I58" s="19">
        <f t="shared" si="5"/>
        <v>42879.854064362633</v>
      </c>
    </row>
    <row r="59" spans="1:9" x14ac:dyDescent="0.3">
      <c r="A59" s="9">
        <v>58</v>
      </c>
      <c r="B59" s="16" t="s">
        <v>1546</v>
      </c>
      <c r="C59" s="20">
        <v>75639.08</v>
      </c>
      <c r="D59" s="16" t="s">
        <v>1547</v>
      </c>
      <c r="E59" s="20">
        <v>96675.43</v>
      </c>
      <c r="F59" s="11">
        <f t="shared" si="3"/>
        <v>0.27811483164522888</v>
      </c>
      <c r="G59" s="18">
        <f>Summary!$B$4</f>
        <v>2E-3</v>
      </c>
      <c r="H59" s="11">
        <f t="shared" si="4"/>
        <v>0.27611483164522888</v>
      </c>
      <c r="I59" s="19">
        <f t="shared" si="5"/>
        <v>54719.617750316102</v>
      </c>
    </row>
    <row r="60" spans="1:9" x14ac:dyDescent="0.3">
      <c r="A60" s="9">
        <v>59</v>
      </c>
      <c r="B60" s="16" t="s">
        <v>1548</v>
      </c>
      <c r="C60" s="20">
        <v>104298.7</v>
      </c>
      <c r="D60" s="16" t="s">
        <v>1549</v>
      </c>
      <c r="E60" s="20">
        <v>97490.95</v>
      </c>
      <c r="F60" s="11">
        <f t="shared" si="3"/>
        <v>-6.5271666856825616E-2</v>
      </c>
      <c r="G60" s="18">
        <f>Summary!$B$4</f>
        <v>2E-3</v>
      </c>
      <c r="H60" s="11">
        <f t="shared" si="4"/>
        <v>-6.7271666856825618E-2</v>
      </c>
      <c r="I60" s="19">
        <f t="shared" si="5"/>
        <v>51038.537854483999</v>
      </c>
    </row>
    <row r="61" spans="1:9" x14ac:dyDescent="0.3">
      <c r="A61" s="9">
        <v>60</v>
      </c>
      <c r="B61" s="16" t="s">
        <v>1550</v>
      </c>
      <c r="C61" s="20">
        <v>102078.09</v>
      </c>
      <c r="D61" s="16" t="s">
        <v>1551</v>
      </c>
      <c r="E61" s="20">
        <v>95043.520000000004</v>
      </c>
      <c r="F61" s="11">
        <f t="shared" si="3"/>
        <v>-6.8913613097580373E-2</v>
      </c>
      <c r="G61" s="18">
        <f>Summary!$B$4</f>
        <v>2E-3</v>
      </c>
      <c r="H61" s="11">
        <f t="shared" si="4"/>
        <v>-7.0913613097580375E-2</v>
      </c>
      <c r="I61" s="19">
        <f t="shared" si="5"/>
        <v>47419.210728004909</v>
      </c>
    </row>
    <row r="62" spans="1:9" x14ac:dyDescent="0.3">
      <c r="A62" s="9">
        <v>61</v>
      </c>
      <c r="B62" s="16" t="s">
        <v>1552</v>
      </c>
      <c r="C62" s="20">
        <v>104462.04</v>
      </c>
      <c r="D62" s="16" t="s">
        <v>1553</v>
      </c>
      <c r="E62" s="20">
        <v>100655.91</v>
      </c>
      <c r="F62" s="11">
        <f t="shared" si="3"/>
        <v>-3.6435531988461944E-2</v>
      </c>
      <c r="G62" s="18">
        <f>Summary!$B$4</f>
        <v>2E-3</v>
      </c>
      <c r="H62" s="11">
        <f t="shared" si="4"/>
        <v>-3.8435531988461946E-2</v>
      </c>
      <c r="I62" s="19">
        <f t="shared" si="5"/>
        <v>45596.628137201056</v>
      </c>
    </row>
    <row r="63" spans="1:9" x14ac:dyDescent="0.3">
      <c r="A63" s="9">
        <v>62</v>
      </c>
      <c r="B63" s="16" t="s">
        <v>1554</v>
      </c>
      <c r="C63" s="20">
        <v>93441.89</v>
      </c>
      <c r="D63" s="16" t="s">
        <v>1555</v>
      </c>
      <c r="E63" s="20">
        <v>105641.76</v>
      </c>
      <c r="F63" s="11">
        <f t="shared" si="3"/>
        <v>0.13056103638314664</v>
      </c>
      <c r="G63" s="18">
        <f>Summary!$B$4</f>
        <v>2E-3</v>
      </c>
      <c r="H63" s="11">
        <f t="shared" si="4"/>
        <v>0.12856103638314664</v>
      </c>
      <c r="I63" s="19">
        <f t="shared" si="5"/>
        <v>51458.577906096572</v>
      </c>
    </row>
    <row r="64" spans="1:9" x14ac:dyDescent="0.3">
      <c r="A64" s="9">
        <v>63</v>
      </c>
      <c r="B64" s="16" t="s">
        <v>1556</v>
      </c>
      <c r="C64" s="20">
        <v>115987.2</v>
      </c>
      <c r="D64" s="16" t="s">
        <v>1557</v>
      </c>
      <c r="E64" s="20">
        <v>117922.15</v>
      </c>
      <c r="F64" s="11">
        <f t="shared" si="3"/>
        <v>1.6682444269712438E-2</v>
      </c>
      <c r="G64" s="18">
        <f>Summary!$B$4</f>
        <v>2E-3</v>
      </c>
      <c r="H64" s="11">
        <f t="shared" si="4"/>
        <v>1.4682444269712438E-2</v>
      </c>
      <c r="I64" s="19">
        <f t="shared" si="5"/>
        <v>52214.115608401487</v>
      </c>
    </row>
    <row r="65" spans="1:9" x14ac:dyDescent="0.3">
      <c r="A65" s="9">
        <v>64</v>
      </c>
      <c r="B65" s="16" t="s">
        <v>1558</v>
      </c>
      <c r="C65" s="20">
        <v>123344.06</v>
      </c>
      <c r="D65" s="16" t="s">
        <v>1559</v>
      </c>
      <c r="E65" s="20">
        <v>116252.31</v>
      </c>
      <c r="F65" s="11">
        <f t="shared" si="3"/>
        <v>-5.7495675105878608E-2</v>
      </c>
      <c r="G65" s="18">
        <f>Summary!$B$4</f>
        <v>2E-3</v>
      </c>
      <c r="H65" s="11">
        <f t="shared" si="4"/>
        <v>-5.9495675105878609E-2</v>
      </c>
      <c r="I65" s="19">
        <f t="shared" si="5"/>
        <v>49107.601550223248</v>
      </c>
    </row>
    <row r="66" spans="1:9" x14ac:dyDescent="0.3">
      <c r="A66" s="9">
        <v>65</v>
      </c>
      <c r="B66" s="16" t="s">
        <v>1560</v>
      </c>
      <c r="C66" s="20">
        <v>115507.54</v>
      </c>
      <c r="D66" s="16" t="s">
        <v>1561</v>
      </c>
      <c r="E66" s="20">
        <v>112748.51</v>
      </c>
      <c r="F66" s="11">
        <f t="shared" ref="F66:F97" si="6">E66/C66-1</f>
        <v>-2.3886146306985712E-2</v>
      </c>
      <c r="G66" s="18">
        <f>Summary!$B$4</f>
        <v>2E-3</v>
      </c>
      <c r="H66" s="11">
        <f t="shared" ref="H66:H97" si="7">F66-G66</f>
        <v>-2.5886146306985713E-2</v>
      </c>
      <c r="I66" s="19">
        <f t="shared" si="5"/>
        <v>47836.394991709007</v>
      </c>
    </row>
    <row r="67" spans="1:9" x14ac:dyDescent="0.3">
      <c r="A67" s="9">
        <v>66</v>
      </c>
      <c r="B67" s="16" t="s">
        <v>1562</v>
      </c>
      <c r="C67" s="20">
        <v>120681.26</v>
      </c>
      <c r="D67" s="16" t="s">
        <v>1563</v>
      </c>
      <c r="E67" s="20">
        <v>113214.37</v>
      </c>
      <c r="F67" s="11">
        <f t="shared" si="6"/>
        <v>-6.1872821016286994E-2</v>
      </c>
      <c r="G67" s="18">
        <f>Summary!$B$4</f>
        <v>2E-3</v>
      </c>
      <c r="H67" s="11">
        <f t="shared" si="7"/>
        <v>-6.3872821016286996E-2</v>
      </c>
      <c r="I67" s="19">
        <f t="shared" ref="I67:I98" si="8">I66*(1+H67)</f>
        <v>44780.94949633917</v>
      </c>
    </row>
    <row r="68" spans="1:9" x14ac:dyDescent="0.3">
      <c r="A68" s="9">
        <v>67</v>
      </c>
      <c r="B68" s="16" t="s">
        <v>1564</v>
      </c>
      <c r="C68" s="20">
        <v>89944.7</v>
      </c>
      <c r="D68" s="16" t="s">
        <v>1565</v>
      </c>
      <c r="E68" s="20">
        <v>88310.91</v>
      </c>
      <c r="F68" s="11">
        <f t="shared" si="6"/>
        <v>-1.8164383226582537E-2</v>
      </c>
      <c r="G68" s="18">
        <f>Summary!$B$4</f>
        <v>2E-3</v>
      </c>
      <c r="H68" s="11">
        <f t="shared" si="7"/>
        <v>-2.0164383226582538E-2</v>
      </c>
      <c r="I68" s="19">
        <f t="shared" si="8"/>
        <v>43877.969269444751</v>
      </c>
    </row>
    <row r="69" spans="1:9" x14ac:dyDescent="0.3">
      <c r="A69" s="9">
        <v>68</v>
      </c>
      <c r="B69" s="16" t="s">
        <v>1566</v>
      </c>
      <c r="C69" s="20">
        <v>72710.58</v>
      </c>
      <c r="D69" s="16" t="s">
        <v>1567</v>
      </c>
      <c r="E69" s="20">
        <v>67272.59</v>
      </c>
      <c r="F69" s="11">
        <f t="shared" si="6"/>
        <v>-7.4789528566544305E-2</v>
      </c>
      <c r="G69" s="18">
        <f>Summary!$B$4</f>
        <v>2E-3</v>
      </c>
      <c r="H69" s="11">
        <f t="shared" si="7"/>
        <v>-7.6789528566544307E-2</v>
      </c>
      <c r="I69" s="19">
        <f t="shared" si="8"/>
        <v>40508.600694786772</v>
      </c>
    </row>
    <row r="70" spans="1:9" x14ac:dyDescent="0.3">
      <c r="A70" s="9">
        <v>69</v>
      </c>
      <c r="B70" s="16" t="s">
        <v>1568</v>
      </c>
      <c r="C70" s="20">
        <v>74861.09</v>
      </c>
      <c r="D70" s="16" t="s">
        <v>1569</v>
      </c>
      <c r="E70" s="20">
        <v>69912.789999999994</v>
      </c>
      <c r="F70" s="11">
        <f t="shared" si="6"/>
        <v>-6.6099758900117545E-2</v>
      </c>
      <c r="G70" s="18">
        <f>Summary!$B$4</f>
        <v>2E-3</v>
      </c>
      <c r="H70" s="11">
        <f t="shared" si="7"/>
        <v>-6.8099758900117546E-2</v>
      </c>
      <c r="I70" s="19">
        <f t="shared" si="8"/>
        <v>37749.974754090661</v>
      </c>
    </row>
    <row r="71" spans="1:9" x14ac:dyDescent="0.3">
      <c r="A71" s="9">
        <v>70</v>
      </c>
      <c r="B71" s="16" t="s">
        <v>1570</v>
      </c>
      <c r="C71" s="20">
        <v>74484.639999999999</v>
      </c>
      <c r="D71" s="16" t="s">
        <v>1571</v>
      </c>
      <c r="E71" s="20">
        <v>79065.679999999993</v>
      </c>
      <c r="F71" s="11">
        <f t="shared" si="6"/>
        <v>6.1503150179687882E-2</v>
      </c>
      <c r="G71" s="18">
        <f>Summary!$B$4</f>
        <v>2E-3</v>
      </c>
      <c r="H71" s="11">
        <f t="shared" si="7"/>
        <v>5.950315017968788E-2</v>
      </c>
      <c r="I71" s="19">
        <f t="shared" si="8"/>
        <v>39996.217171162745</v>
      </c>
    </row>
    <row r="72" spans="1:9" x14ac:dyDescent="0.3">
      <c r="A72" s="9">
        <v>71</v>
      </c>
      <c r="B72" s="16" t="s">
        <v>1572</v>
      </c>
      <c r="C72" s="20">
        <v>66505.119999999995</v>
      </c>
      <c r="D72" s="16" t="s">
        <v>1573</v>
      </c>
      <c r="E72" s="20">
        <v>64098.5</v>
      </c>
      <c r="F72" s="11">
        <f t="shared" si="6"/>
        <v>-3.6186988310072943E-2</v>
      </c>
      <c r="G72" s="18">
        <f>Summary!$B$4</f>
        <v>2E-3</v>
      </c>
      <c r="H72" s="11">
        <f t="shared" si="7"/>
        <v>-3.8186988310072945E-2</v>
      </c>
      <c r="I72" s="19">
        <f t="shared" si="8"/>
        <v>38468.882093600412</v>
      </c>
    </row>
    <row r="73" spans="1:9" x14ac:dyDescent="0.3">
      <c r="A73" s="9">
        <v>72</v>
      </c>
      <c r="B73" s="16" t="s">
        <v>1574</v>
      </c>
      <c r="C73" s="20">
        <v>69266.19</v>
      </c>
      <c r="D73" s="16" t="s">
        <v>1575</v>
      </c>
      <c r="E73" s="20">
        <v>78259.520000000004</v>
      </c>
      <c r="F73" s="11">
        <f t="shared" si="6"/>
        <v>0.12983722650256935</v>
      </c>
      <c r="G73" s="18">
        <f>Summary!$B$4</f>
        <v>2E-3</v>
      </c>
      <c r="H73" s="11">
        <f t="shared" si="7"/>
        <v>0.12783722650256935</v>
      </c>
      <c r="I73" s="19">
        <f t="shared" si="8"/>
        <v>43386.637287100639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Summary</vt:lpstr>
      <vt:lpstr>EURUSD 1H bounce</vt:lpstr>
      <vt:lpstr>BTC 1H bounce</vt:lpstr>
      <vt:lpstr>BTC Daily breakout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Ranjit Prasad</cp:lastModifiedBy>
  <dcterms:created xsi:type="dcterms:W3CDTF">2026-10-01T10:01:46Z</dcterms:created>
  <dcterms:modified xsi:type="dcterms:W3CDTF">2026-10-01T10:03:52Z</dcterms:modified>
</cp:coreProperties>
</file>